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<sst xmlns="http://schemas.openxmlformats.org/spreadsheetml/2006/main" count="46" uniqueCount="46">
  <si>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 xml:space="preserve">Приложение №1 
к извещению о проведении электронного аукциона</t>
  </si>
  <si>
    <r>
      <rPr>
        <b/>
        <sz val="14"/>
        <color indexed="64"/>
        <rFont val="Times New Roman"/>
      </rPr>
      <t xml:space="preserve">Обоснование начальной цены единицы товара
</t>
    </r>
    <r>
      <rPr>
        <i/>
        <sz val="12"/>
        <color indexed="64"/>
        <rFont val="Times New Roman"/>
      </rPr>
      <t xml:space="preserve">(при поставках топлива моторного, включая автомобильный и авиационный бензин, осуществляемых на топливораздаточных колонках посредством отгрузки в бак (емкость) автомобильного транспорта в соответствии с пунктами 6-11 приказа ФАС России от 22.11.2024 № 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 работы услуги при осуществлении закупок топлива моторного, включая автомобильный и авиационный бензин»)</t>
    </r>
  </si>
  <si>
    <r>
      <rPr>
        <b/>
        <sz val="12"/>
        <color indexed="64"/>
        <rFont val="Times New Roman"/>
      </rPr>
      <t xml:space="preserve">Поставка дизельного топлива </t>
    </r>
    <r>
      <rPr>
        <b/>
        <sz val="12"/>
        <rFont val="Times New Roman"/>
      </rPr>
      <t xml:space="preserve">для нужд Управления Росреестра по Нижегородской области</t>
    </r>
  </si>
  <si>
    <t xml:space="preserve">Дата подготовки обоснования начальной цены единицы товара: 30.07.2026</t>
  </si>
  <si>
    <r>
      <rPr>
        <b/>
        <sz val="12"/>
        <color indexed="64"/>
        <rFont val="Times New Roman"/>
      </rPr>
      <t xml:space="preserve">Используемый метод определения начальной цены единицы товара, начальной суммы цен единиц товара, максимального значения цены контракта:</t>
    </r>
    <r>
      <rPr>
        <sz val="12"/>
        <color indexed="64"/>
        <rFont val="Times New Roman"/>
      </rPr>
      <t xml:space="preserve"> иной</t>
    </r>
  </si>
  <si>
    <r>
      <rPr>
        <b/>
        <sz val="12"/>
        <color indexed="64"/>
        <rFont val="Times New Roman"/>
      </rPr>
      <t xml:space="preserve">Обоснование выбранного метода определения начальной цены единицы товара, начальной суммы цен единиц товара, максимального значения цены контракта</t>
    </r>
    <r>
      <rPr>
        <sz val="12"/>
        <color indexed="64"/>
        <rFont val="Times New Roman"/>
      </rPr>
      <t xml:space="preserve">: 
В соответствии с частью 22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 Приказ ФАС России от 22.11.2024 №894/24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 работы услуги при осуществлении закупок топлива моторного, включая автомобильный и авиационный бензин» (далее — Порядок, утвержденный приказом ФАС России № 894).</t>
    </r>
  </si>
  <si>
    <t xml:space="preserve">Таблица
обоснования начальной цены единицы товара, начальной суммы цен единиц товара, максимального значения цены контракта, в случае, если количество поставляемых товаров невозможно определить</t>
  </si>
  <si>
    <t xml:space="preserve">
Порядковый номер позиции согласно описанию объекта закупки</t>
  </si>
  <si>
    <t xml:space="preserve">Наименование товара</t>
  </si>
  <si>
    <t xml:space="preserve">Основные характеристики</t>
  </si>
  <si>
    <t xml:space="preserve">Ед. изм</t>
  </si>
  <si>
    <t xml:space="preserve">Дата определения цены* июнь-август 2026 года</t>
  </si>
  <si>
    <r>
      <rPr>
        <sz val="10"/>
        <color indexed="64"/>
        <rFont val="Times New Roman"/>
      </rPr>
      <t xml:space="preserve">Начальная цена единицы товара по позиции (НЦЕ) на период поставки товара/исполнения контракта</t>
    </r>
    <r>
      <rPr>
        <vertAlign val="superscript"/>
        <sz val="12"/>
        <color indexed="64"/>
        <rFont val="Times New Roman"/>
      </rPr>
      <t>4</t>
    </r>
    <r>
      <rPr>
        <sz val="10"/>
        <color indexed="64"/>
        <rFont val="Times New Roman"/>
      </rPr>
      <t xml:space="preserve">, руб.
 НЦЕ=СПЦ*ИПЦ* Кодс</t>
    </r>
  </si>
  <si>
    <t xml:space="preserve">Средняя потребительская цена (СПЦ) за единицу товара с 26 мая по 1 июля 2026 года, руб.</t>
  </si>
  <si>
    <r>
      <rPr>
        <sz val="10"/>
        <color indexed="64"/>
        <rFont val="Times New Roman"/>
      </rPr>
      <t xml:space="preserve">Индекс потребительских цен (ИПЦ)</t>
    </r>
    <r>
      <rPr>
        <vertAlign val="superscript"/>
        <sz val="12"/>
        <color indexed="64"/>
        <rFont val="Times New Roman"/>
      </rPr>
      <t xml:space="preserve">2
</t>
    </r>
    <r>
      <rPr>
        <sz val="10"/>
        <color indexed="64"/>
        <rFont val="Times New Roman"/>
      </rPr>
      <t xml:space="preserve">
</t>
    </r>
    <r>
      <rPr>
        <sz val="12"/>
        <color indexed="64"/>
        <rFont val="Times New Roman"/>
      </rPr>
      <t xml:space="preserve">ИПЦ = (ИПЦбазовый-100)/12*N/100+1</t>
    </r>
  </si>
  <si>
    <r>
      <rPr>
        <sz val="10"/>
        <color indexed="64"/>
        <rFont val="Times New Roman"/>
      </rPr>
      <t xml:space="preserve">Коэффициент стоимости отвлечения денежных средств (Кодс)</t>
    </r>
    <r>
      <rPr>
        <vertAlign val="superscript"/>
        <sz val="12"/>
        <color indexed="64"/>
        <rFont val="Times New Roman"/>
      </rPr>
      <t xml:space="preserve">3
</t>
    </r>
    <r>
      <rPr>
        <sz val="10"/>
        <color indexed="64"/>
        <rFont val="Times New Roman"/>
      </rPr>
      <t xml:space="preserve">
</t>
    </r>
    <r>
      <rPr>
        <sz val="12"/>
        <color indexed="64"/>
        <rFont val="Times New Roman"/>
      </rPr>
      <t xml:space="preserve">Кодс = Ст/100/365*n</t>
    </r>
    <r>
      <rPr>
        <vertAlign val="subscript"/>
        <sz val="14"/>
        <color indexed="64"/>
        <rFont val="Times New Roman"/>
      </rPr>
      <t>дн</t>
    </r>
    <r>
      <rPr>
        <sz val="12"/>
        <color indexed="64"/>
        <rFont val="Times New Roman"/>
      </rPr>
      <t>+1</t>
    </r>
  </si>
  <si>
    <t>https://rosstat.gov.ru/storage/mediabank/117_29-07-2026.html</t>
  </si>
  <si>
    <t xml:space="preserve"> ИПЦ базовый ****
На 2026 год
https://www.economy.gov.ru/material/directions/makroec/prognozy_socialno_ekonomicheskogo_razvitiya/prognoz_socialno_ekonomicheskogo_razvitiya_rf_na_2026_god_i_na_planovyy_period_2027_i_2028_godov.html  </t>
  </si>
  <si>
    <t xml:space="preserve">Порядковый номер последнего месяца поставки товара, отсчитываемый от месяца расчета*****, N</t>
  </si>
  <si>
    <t xml:space="preserve">ИПЦ на последний месяц планируемой поставки товара</t>
  </si>
  <si>
    <t xml:space="preserve">Текущая ставка рефинансирования Банка России (Ст), % https://cbr.ru/hd_base/KeyRate/                                   https://cbr.ru/hd_base/KeyRate/</t>
  </si>
  <si>
    <r>
      <rPr>
        <sz val="10"/>
        <color indexed="64"/>
        <rFont val="Times New Roman"/>
      </rPr>
      <t xml:space="preserve">Количество календарных дней исполнения контракта заказчиком, начиная со дня получения документа о приемке последнего месяца поставки товара (</t>
    </r>
    <r>
      <rPr>
        <sz val="12"/>
        <color indexed="64"/>
        <rFont val="Times New Roman"/>
      </rPr>
      <t>n</t>
    </r>
    <r>
      <rPr>
        <vertAlign val="subscript"/>
        <sz val="14"/>
        <color indexed="64"/>
        <rFont val="Times New Roman"/>
      </rPr>
      <t>дн</t>
    </r>
    <r>
      <rPr>
        <sz val="12"/>
        <color indexed="64"/>
        <rFont val="Times New Roman"/>
      </rPr>
      <t>)</t>
    </r>
  </si>
  <si>
    <t>Кодс</t>
  </si>
  <si>
    <t xml:space="preserve">регион/регионы поставки товаров</t>
  </si>
  <si>
    <t xml:space="preserve">Среднее арифметическое значение цены СПЦ</t>
  </si>
  <si>
    <t xml:space="preserve">Нижегородская область </t>
  </si>
  <si>
    <t>***</t>
  </si>
  <si>
    <t xml:space="preserve">1 </t>
  </si>
  <si>
    <t xml:space="preserve">Дизельное топливо (розничная реализация)</t>
  </si>
  <si>
    <t xml:space="preserve"> Экологический класс:Не ниже К5 ;
Тип топлива дизельного:Межсезонное 
Сорт/класс топлива: Не ниже F ;
 экологический класс: не ниже К5</t>
  </si>
  <si>
    <t xml:space="preserve">Литр, куб дециметр</t>
  </si>
  <si>
    <t xml:space="preserve">Нижегородская область</t>
  </si>
  <si>
    <r>
      <rPr>
        <b/>
        <sz val="12"/>
        <rFont val="Times New Roman"/>
      </rPr>
      <t xml:space="preserve">Начальная сумма цен единиц товара, работы, услуги</t>
    </r>
    <r>
      <rPr>
        <b/>
        <vertAlign val="superscript"/>
        <sz val="12"/>
        <color indexed="64"/>
        <rFont val="Times New Roman"/>
      </rPr>
      <t>5</t>
    </r>
    <r>
      <rPr>
        <b/>
        <sz val="12"/>
        <rFont val="Times New Roman"/>
      </rPr>
      <t xml:space="preserve">, руб.:</t>
    </r>
  </si>
  <si>
    <r>
      <rPr>
        <b/>
        <sz val="12"/>
        <rFont val="Times New Roman"/>
      </rPr>
      <t xml:space="preserve">Максимальное значение цены контракта</t>
    </r>
    <r>
      <rPr>
        <b/>
        <vertAlign val="superscript"/>
        <sz val="12"/>
        <rFont val="Times New Roman"/>
      </rPr>
      <t>6</t>
    </r>
    <r>
      <rPr>
        <b/>
        <sz val="12"/>
        <rFont val="Times New Roman"/>
      </rPr>
      <t xml:space="preserve">, руб.:</t>
    </r>
  </si>
  <si>
    <r>
      <rPr>
        <i/>
        <sz val="12"/>
        <rFont val="Times New Roman"/>
      </rPr>
      <t xml:space="preserve">*  указывается дата (период, месяц) поставки товара. </t>
    </r>
    <r>
      <rPr>
        <i/>
        <sz val="12"/>
        <color indexed="64"/>
        <rFont val="Times New Roman"/>
      </rPr>
      <t xml:space="preserve">Под датой определения НЦЕ на товар понимается дата (месяц) </t>
    </r>
    <r>
      <rPr>
        <b/>
        <i/>
        <sz val="12"/>
        <color indexed="64"/>
        <rFont val="Times New Roman"/>
      </rPr>
      <t>поставки</t>
    </r>
    <r>
      <rPr>
        <i/>
        <sz val="12"/>
        <color indexed="64"/>
        <rFont val="Times New Roman"/>
      </rPr>
      <t xml:space="preserve"> товара.</t>
    </r>
  </si>
  <si>
    <t xml:space="preserve">** указывается наименование источника ценовой информации, сайт источника ценовой информации, ссылка на страницу сайта источника ценовой информации, содержащую ценовую информацию.</t>
  </si>
  <si>
    <t xml:space="preserve">*** указывается регион/регионы поставки товара</t>
  </si>
  <si>
    <t xml:space="preserve">**** указывается базовый вариант прогноза ИПЦ непродовольственных товаров в среднем за год, в котором планируется поставка товара. В соответствии с пунктами 8-11 Порядка ИПЦ необходимо применять в соответствии с базовым вариантом одобренного Правительством Российской Федерации прогноза социально-экономического развития Российской Федерации на среднесрочный период. Данная информация опубликована Минэкономразвития России на официальном сайте: https://www.economy.gov.ru/material/directions/makroec/prognozy_socialno_ekonomicheskogo_razvitiya</t>
  </si>
  <si>
    <r>
      <rPr>
        <sz val="12"/>
        <color indexed="64"/>
        <rFont val="Times New Roman"/>
      </rPr>
      <t xml:space="preserve">***** </t>
    </r>
    <r>
      <rPr>
        <sz val="10"/>
        <color indexed="64"/>
        <rFont val="Times New Roman"/>
      </rPr>
      <t xml:space="preserve">указывается порядковый номер месяца поставки (для варианта 1) либо последнего месяца поставки (для варианта 2), отсчитываемый от месяца расчета (от даты подготовки обоснования начальной цены единицы товара). Например, расчет осуществлен в апреле 2025 года. Поставка планируется в мае, июне, июле 2025 года. Соответственно май 2025 года это первый месяц поставки, последующий месяцу расчета, а июль — третий.</t>
    </r>
  </si>
  <si>
    <r>
      <rPr>
        <vertAlign val="superscript"/>
        <sz val="12"/>
        <rFont val="Times New Roman"/>
      </rPr>
      <t xml:space="preserve">1 </t>
    </r>
    <r>
      <rPr>
        <sz val="12"/>
        <rFont val="Times New Roman"/>
      </rPr>
      <t xml:space="preserve">СПЦ — текущая рыночная цена (рыночный индикатор) за единицу товара. Определяется из источников статистической информации, предусмотренные Порядком.</t>
    </r>
  </si>
  <si>
    <r>
      <rPr>
        <vertAlign val="superscript"/>
        <sz val="12"/>
        <color indexed="64"/>
        <rFont val="Times New Roman"/>
      </rPr>
      <t xml:space="preserve">2  </t>
    </r>
    <r>
      <rPr>
        <sz val="12"/>
        <color indexed="64"/>
        <rFont val="Times New Roman"/>
      </rPr>
      <t xml:space="preserve">ИПЦ указывается в случае если на дату определения НЦЕ на товар отсутствуют данные о значении рыночного индикатора (биржевого индикатора либо статистических данных и (или) предоставляемых (распространяемых) данных). 
(указывается в случае осуществления поставки товара в месяце (месяцах), последующем(-их) текущему (месяцу расчета НЦЕ на товар).
Отсутствие данных о значении  рыночного индикатора на дату определения цены — отсутствие биржевых/внебиржевых индексов или статистической информации в месяце </t>
    </r>
    <r>
      <rPr>
        <b/>
        <sz val="12"/>
        <color indexed="64"/>
        <rFont val="Times New Roman"/>
      </rPr>
      <t>поставки</t>
    </r>
    <r>
      <rPr>
        <sz val="12"/>
        <color indexed="64"/>
        <rFont val="Times New Roman"/>
      </rPr>
      <t xml:space="preserve"> товара.
Не применяется в случае если </t>
    </r>
    <r>
      <rPr>
        <b/>
        <sz val="12"/>
        <color indexed="64"/>
        <rFont val="Times New Roman"/>
      </rPr>
      <t>поставка</t>
    </r>
    <r>
      <rPr>
        <sz val="12"/>
        <color indexed="64"/>
        <rFont val="Times New Roman"/>
      </rPr>
      <t xml:space="preserve"> товара будет осуществляться в месяце по которому статистическая информация имеется.</t>
    </r>
  </si>
  <si>
    <r>
      <rPr>
        <vertAlign val="superscript"/>
        <sz val="12"/>
        <rFont val="Times New Roman"/>
      </rPr>
      <t xml:space="preserve">3 </t>
    </r>
    <r>
      <rPr>
        <sz val="12"/>
        <rFont val="Times New Roman"/>
      </rPr>
      <t xml:space="preserve">Кодс </t>
    </r>
    <r>
      <rPr>
        <sz val="12"/>
        <color indexed="64"/>
        <rFont val="Times New Roman"/>
      </rPr>
      <t xml:space="preserve">может применяться в случае предоставления отсрочки платежа (поставка осуществляется не в месяц определения НМЦК)</t>
    </r>
  </si>
  <si>
    <r>
      <rPr>
        <sz val="12"/>
        <color indexed="64"/>
        <rFont val="Times New Roman"/>
      </rPr>
      <t xml:space="preserve">
</t>
    </r>
    <r>
      <rPr>
        <vertAlign val="superscript"/>
        <sz val="12"/>
        <color indexed="64"/>
        <rFont val="Times New Roman"/>
      </rPr>
      <t xml:space="preserve">4  </t>
    </r>
    <r>
      <rPr>
        <sz val="12"/>
        <color indexed="64"/>
        <rFont val="Times New Roman"/>
      </rPr>
      <t xml:space="preserve">Начальная цена единицы товара по позиции (НЦЕ) рассчитана в соответствии с приказом ФАС России № 894/24 по формуле:
НЦЕ = СПЦ * ИПЦ* Кодс, где
СПЦ - средняя цена в регионе поставки товара / средняя арифметическая цена в регионах поставки товара за единицу товара, руб.;
ИПЦ - индекс потребительских цен на последний месяц планируемой поставки товара (если применяется);
Кодс - коэффициент стоимости отвлечения денежных средств, рассчитанный по количеству календарных дней исполнения контракта заказчиком, начиная со дня получения документа о приемке последнего месяца поставки товара (если применяется)</t>
    </r>
  </si>
  <si>
    <r>
      <rPr>
        <vertAlign val="superscript"/>
        <sz val="12"/>
        <rFont val="Times New Roman"/>
      </rPr>
      <t xml:space="preserve">5 </t>
    </r>
    <r>
      <rPr>
        <sz val="12"/>
        <rFont val="Times New Roman"/>
      </rPr>
      <t xml:space="preserve">Начальная сумма цен единиц товара определена путем суммирования начальных цен товаров по позициям (НЦЕ)</t>
    </r>
  </si>
  <si>
    <r>
      <rPr>
        <vertAlign val="superscript"/>
        <sz val="12"/>
        <color indexed="64"/>
        <rFont val="Times New Roman"/>
      </rPr>
      <t>6</t>
    </r>
    <r>
      <rPr>
        <sz val="12"/>
        <color indexed="64"/>
        <rFont val="Times New Roman"/>
      </rPr>
      <t xml:space="preserve"> Максимальное значение цены контракта определено исходя из имеющегося у заказчика объема финансового обеспечения для осуществления соответствующей закупки.</t>
    </r>
  </si>
  <si>
    <t xml:space="preserve">Исп. ФИО тел.: Главный специалист-эксперт отдела материально-технического обеспечения                                                                                                                                                                                                                                 Нагиева Т.А. ( тел. 8-831-43-43669)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</si>
</sst>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4" formatCode="General"/>
    <numFmt numFmtId="165" formatCode="0.00000"/>
    <numFmt numFmtId="166" formatCode="@"/>
    <numFmt numFmtId="167" formatCode="#,##0.00\ _₽"/>
    <numFmt numFmtId="168" formatCode="#,##0.0"/>
    <numFmt numFmtId="169" formatCode="#,##0"/>
    <numFmt numFmtId="170" formatCode="#,##0.00000"/>
    <numFmt numFmtId="171" formatCode="#,##0.00"/>
    <numFmt numFmtId="172" formatCode="0.00"/>
  </numFmts>
  <fonts count="24">
    <font>
      <sz val="11.000000"/>
      <color theme="1"/>
      <name val="Cambria"/>
    </font>
    <font>
      <sz val="10.000000"/>
      <name val="Arial"/>
    </font>
    <font>
      <sz val="10.000000"/>
      <name val="Arial"/>
    </font>
    <font>
      <sz val="10.000000"/>
      <name val="Arial"/>
    </font>
    <font>
      <sz val="12.000000"/>
      <name val="Times New Roman"/>
    </font>
    <font>
      <sz val="11.000000"/>
      <color theme="1"/>
      <name val="Calibri"/>
    </font>
    <font>
      <sz val="12.000000"/>
      <name val="Times New Roman"/>
    </font>
    <font>
      <b/>
      <sz val="14.000000"/>
      <color indexed="64"/>
      <name val="Times New Roman"/>
    </font>
    <font>
      <i/>
      <sz val="12.000000"/>
      <color indexed="64"/>
      <name val="Times New Roman"/>
    </font>
    <font>
      <b/>
      <sz val="12.000000"/>
      <color indexed="64"/>
      <name val="Times New Roman"/>
    </font>
    <font>
      <b/>
      <sz val="12.000000"/>
      <name val="Times New Roman"/>
    </font>
    <font>
      <sz val="12.000000"/>
      <color indexed="64"/>
      <name val="Times New Roman"/>
    </font>
    <font>
      <sz val="10.000000"/>
      <name val="Times New Roman"/>
    </font>
    <font>
      <sz val="10.000000"/>
      <color indexed="64"/>
      <name val="Times New Roman"/>
    </font>
    <font>
      <vertAlign val="superscript"/>
      <sz val="12.000000"/>
      <color indexed="64"/>
      <name val="Times New Roman"/>
    </font>
    <font>
      <vertAlign val="subscript"/>
      <sz val="14.000000"/>
      <color indexed="64"/>
      <name val="Times New Roman"/>
    </font>
    <font>
      <sz val="9.000000"/>
      <color indexed="64"/>
      <name val="Times New Roman"/>
    </font>
    <font>
      <sz val="11.000000"/>
      <name val="Times New Roman"/>
    </font>
    <font>
      <b/>
      <vertAlign val="superscript"/>
      <sz val="12.000000"/>
      <color indexed="64"/>
      <name val="Times New Roman"/>
    </font>
    <font>
      <b/>
      <vertAlign val="superscript"/>
      <sz val="12.000000"/>
      <name val="Times New Roman"/>
    </font>
    <font>
      <i/>
      <sz val="12.000000"/>
      <name val="Times New Roman"/>
    </font>
    <font>
      <b/>
      <i/>
      <sz val="12.000000"/>
      <color indexed="64"/>
      <name val="Times New Roman"/>
    </font>
    <font>
      <u/>
      <sz val="12.000000"/>
      <color indexed="64"/>
      <name val="Times New Roman"/>
    </font>
    <font>
      <vertAlign val="superscript"/>
      <sz val="12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0">
    <xf fontId="0" fillId="0" borderId="0" numFmtId="164" applyFont="1" applyBorder="1" applyAlignment="1" applyProtection="1">
      <alignment horizontal="general" indent="0" shrinkToFit="0" textRotation="0" vertical="bottom" wrapText="0"/>
      <protection hidden="0" locked="1"/>
    </xf>
    <xf fontId="1" fillId="0" borderId="0" numFmtId="0" applyFont="1" applyBorder="0" applyAlignment="0" applyProtection="0"/>
    <xf fontId="1" fillId="0" borderId="0" numFmtId="0" applyFont="1" applyBorder="0" applyAlignment="0" applyProtection="0"/>
    <xf fontId="2" fillId="0" borderId="0" numFmtId="0" applyFont="1" applyBorder="0" applyAlignment="0" applyProtection="0"/>
    <xf fontId="2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0" fillId="0" borderId="0" numFmtId="0" applyFont="1" applyBorder="0" applyAlignment="0" applyProtection="0"/>
    <xf fontId="1" fillId="0" borderId="0" numFmtId="43" applyFont="1" applyBorder="0" applyAlignment="0" applyProtection="0"/>
    <xf fontId="1" fillId="0" borderId="0" numFmtId="41" applyFont="1" applyBorder="0" applyAlignment="0" applyProtection="0"/>
    <xf fontId="1" fillId="0" borderId="0" numFmtId="44" applyFont="1" applyBorder="0" applyAlignment="0" applyProtection="0"/>
    <xf fontId="1" fillId="0" borderId="0" numFmtId="42" applyFont="1" applyBorder="0" applyAlignment="0" applyProtection="0"/>
    <xf fontId="1" fillId="0" borderId="0" numFmtId="9" applyFont="1" applyBorder="0" applyAlignment="0" applyProtection="0"/>
  </cellStyleXfs>
  <cellXfs count="45">
    <xf fontId="0" fillId="0" borderId="0" numFmtId="164" xfId="0" applyFont="0" applyBorder="0" applyAlignment="0" applyProtection="0">
      <alignment horizontal="general" indent="0" shrinkToFit="0" textRotation="0" vertical="bottom" wrapText="0"/>
      <protection hidden="0" locked="1"/>
    </xf>
    <xf fontId="0" fillId="0" borderId="0" numFmtId="164" xfId="0" applyFont="0" applyBorder="0" applyAlignment="1" applyProtection="1">
      <alignment horizontal="general" indent="0" shrinkToFit="0" textRotation="0" vertical="bottom" wrapText="0"/>
      <protection hidden="0" locked="1"/>
    </xf>
    <xf fontId="4" fillId="0" borderId="0" numFmtId="164" xfId="0" applyFont="1" applyBorder="1" applyAlignment="1" applyProtection="1">
      <alignment horizontal="right" indent="0" shrinkToFit="0" textRotation="0" vertical="top" wrapText="1"/>
      <protection hidden="0" locked="1"/>
    </xf>
    <xf fontId="5" fillId="0" borderId="0" numFmtId="164" xfId="0" applyFont="1" applyBorder="0" applyAlignment="1" applyProtection="1">
      <alignment horizontal="right" indent="0" shrinkToFit="0" textRotation="0" vertical="top" wrapText="0"/>
      <protection hidden="0" locked="1"/>
    </xf>
    <xf fontId="6" fillId="0" borderId="0" numFmtId="164" xfId="0" applyFont="1" applyBorder="1" applyAlignment="1" applyProtection="1">
      <alignment horizontal="right" indent="0" shrinkToFit="0" textRotation="0" vertical="top" wrapText="1"/>
      <protection hidden="0" locked="1"/>
    </xf>
    <xf fontId="7" fillId="0" borderId="0" numFmtId="164" xfId="0" applyFont="1" applyBorder="1" applyAlignment="1" applyProtection="1">
      <alignment horizontal="center" indent="0" shrinkToFit="0" textRotation="0" vertical="bottom" wrapText="1"/>
      <protection hidden="0" locked="1"/>
    </xf>
    <xf fontId="9" fillId="2" borderId="0" numFmtId="164" xfId="0" applyFont="1" applyBorder="1" applyAlignment="1" applyProtection="1">
      <alignment horizontal="center" indent="0" shrinkToFit="0" textRotation="0" vertical="bottom" wrapText="1"/>
      <protection hidden="0" locked="1"/>
    </xf>
    <xf fontId="8" fillId="2" borderId="0" numFmtId="164" xfId="0" applyFont="1" applyBorder="1" applyAlignment="1" applyProtection="1">
      <alignment horizontal="center" indent="0" shrinkToFit="0" textRotation="0" vertical="center" wrapText="1"/>
      <protection hidden="0" locked="1"/>
    </xf>
    <xf fontId="9" fillId="0" borderId="0" numFmtId="164" xfId="0" applyFont="1" applyBorder="1" applyAlignment="1" applyProtection="1">
      <alignment horizontal="justify" indent="0" shrinkToFit="0" textRotation="0" vertical="center" wrapText="1"/>
      <protection hidden="0" locked="1"/>
    </xf>
    <xf fontId="9" fillId="0" borderId="0" numFmtId="164" xfId="0" applyFont="1" applyBorder="1" applyAlignment="1" applyProtection="1">
      <alignment horizontal="justify" indent="0" shrinkToFit="0" textRotation="0" vertical="top" wrapText="1"/>
      <protection hidden="0" locked="1"/>
    </xf>
    <xf fontId="11" fillId="0" borderId="0" numFmtId="164" xfId="0" applyFont="1" applyBorder="1" applyAlignment="1" applyProtection="1">
      <alignment horizontal="left" indent="0" shrinkToFit="0" textRotation="0" vertical="top" wrapText="0"/>
      <protection hidden="0" locked="1"/>
    </xf>
    <xf fontId="9" fillId="0" borderId="0" numFmtId="164" xfId="0" applyFont="1" applyBorder="1" applyAlignment="1" applyProtection="1">
      <alignment horizontal="center" indent="0" shrinkToFit="0" textRotation="0" vertical="center" wrapText="1"/>
      <protection hidden="0" locked="1"/>
    </xf>
    <xf fontId="4" fillId="0" borderId="0" numFmtId="164" xfId="0" applyFont="1" applyBorder="0" applyAlignment="1" applyProtection="1">
      <alignment horizontal="justify" indent="0" shrinkToFit="0" textRotation="0" vertical="center" wrapText="0"/>
      <protection hidden="0" locked="1"/>
    </xf>
    <xf fontId="4" fillId="0" borderId="0" numFmtId="164" xfId="0" applyFont="1" applyBorder="0" applyAlignment="1" applyProtection="1">
      <alignment horizontal="justify" indent="0" shrinkToFit="0" textRotation="0" vertical="bottom" wrapText="0"/>
      <protection hidden="0" locked="1"/>
    </xf>
    <xf fontId="4" fillId="0" borderId="0" numFmtId="165" xfId="0" applyFont="1" applyBorder="0" applyAlignment="1" applyProtection="1">
      <alignment horizontal="justify" indent="0" shrinkToFit="0" textRotation="0" vertical="bottom" wrapText="0"/>
      <protection hidden="0" locked="1"/>
    </xf>
    <xf fontId="12" fillId="0" borderId="1" numFmtId="164" xfId="0" applyFont="1" applyBorder="1" applyAlignment="1" applyProtection="1">
      <alignment horizontal="center" indent="0" shrinkToFit="0" textRotation="0" vertical="center" wrapText="1"/>
      <protection hidden="0" locked="1"/>
    </xf>
    <xf fontId="13" fillId="0" borderId="1" numFmtId="164" xfId="0" applyFont="1" applyBorder="1" applyAlignment="1" applyProtection="1">
      <alignment horizontal="center" indent="0" shrinkToFit="0" textRotation="0" vertical="center" wrapText="1"/>
      <protection hidden="0" locked="1"/>
    </xf>
    <xf fontId="13" fillId="0" borderId="1" numFmtId="165" xfId="0" applyFont="1" applyBorder="1" applyAlignment="1" applyProtection="1">
      <alignment horizontal="center" indent="0" shrinkToFit="0" textRotation="0" vertical="center" wrapText="1"/>
      <protection hidden="0" locked="1"/>
    </xf>
    <xf fontId="13" fillId="0" borderId="2" numFmtId="164" xfId="0" applyFont="1" applyBorder="1" applyAlignment="1" applyProtection="1">
      <alignment horizontal="center" indent="0" shrinkToFit="0" textRotation="0" vertical="center" wrapText="1"/>
      <protection hidden="0" locked="1"/>
    </xf>
    <xf fontId="13" fillId="0" borderId="1" numFmtId="164" xfId="0" applyFont="1" applyBorder="1" applyAlignment="1" applyProtection="1">
      <alignment horizontal="left" indent="0" shrinkToFit="0" textRotation="0" vertical="top" wrapText="1"/>
      <protection hidden="0" locked="1"/>
    </xf>
    <xf fontId="16" fillId="0" borderId="2" numFmtId="164" xfId="0" applyFont="1" applyBorder="1" applyAlignment="1" applyProtection="1">
      <alignment horizontal="center" indent="0" shrinkToFit="0" textRotation="0" vertical="center" wrapText="1"/>
      <protection hidden="0" locked="1"/>
    </xf>
    <xf fontId="0" fillId="0" borderId="0" numFmtId="164" xfId="0" applyFont="0" applyBorder="0" applyAlignment="1" applyProtection="1">
      <alignment horizontal="center" indent="0" shrinkToFit="0" textRotation="0" vertical="bottom" wrapText="0"/>
      <protection hidden="0" locked="1"/>
    </xf>
    <xf fontId="12" fillId="0" borderId="1" numFmtId="164" xfId="0" applyFont="1" applyBorder="1" applyAlignment="1" applyProtection="1">
      <alignment horizontal="center" indent="0" shrinkToFit="0" textRotation="0" vertical="center" wrapText="0"/>
      <protection hidden="0" locked="1"/>
    </xf>
    <xf fontId="4" fillId="0" borderId="3" numFmtId="166" xfId="0" applyFont="1" applyBorder="1" applyAlignment="1" applyProtection="1">
      <alignment horizontal="center" indent="0" shrinkToFit="0" textRotation="0" vertical="center" wrapText="0"/>
      <protection hidden="0" locked="1"/>
    </xf>
    <xf fontId="17" fillId="0" borderId="3" numFmtId="164" xfId="0" applyFont="1" applyBorder="1" applyAlignment="1" applyProtection="1">
      <alignment horizontal="center" indent="0" shrinkToFit="0" textRotation="0" vertical="center" wrapText="1"/>
      <protection hidden="0" locked="1"/>
    </xf>
    <xf fontId="4" fillId="0" borderId="3" numFmtId="164" xfId="0" applyFont="1" applyBorder="1" applyAlignment="1" applyProtection="1">
      <alignment horizontal="center" indent="0" shrinkToFit="0" textRotation="0" vertical="center" wrapText="1"/>
      <protection hidden="0" locked="1"/>
    </xf>
    <xf fontId="4" fillId="0" borderId="3" numFmtId="167" xfId="0" applyFont="1" applyBorder="1" applyAlignment="1" applyProtection="1">
      <alignment horizontal="center" indent="0" shrinkToFit="0" textRotation="0" vertical="center" wrapText="0"/>
      <protection hidden="0" locked="1"/>
    </xf>
    <xf fontId="4" fillId="0" borderId="3" numFmtId="168" xfId="0" applyFont="1" applyBorder="1" applyAlignment="1" applyProtection="1">
      <alignment horizontal="center" indent="0" shrinkToFit="0" textRotation="0" vertical="center" wrapText="0"/>
      <protection hidden="0" locked="1"/>
    </xf>
    <xf fontId="4" fillId="0" borderId="3" numFmtId="169" xfId="0" applyFont="1" applyBorder="1" applyAlignment="1" applyProtection="1">
      <alignment horizontal="center" indent="0" shrinkToFit="0" textRotation="0" vertical="center" wrapText="0"/>
      <protection hidden="0" locked="1"/>
    </xf>
    <xf fontId="4" fillId="0" borderId="3" numFmtId="170" xfId="0" applyFont="1" applyBorder="1" applyAlignment="1" applyProtection="1">
      <alignment horizontal="center" indent="0" shrinkToFit="0" textRotation="0" vertical="center" wrapText="0"/>
      <protection hidden="0" locked="1"/>
    </xf>
    <xf fontId="4" fillId="0" borderId="3" numFmtId="171" xfId="0" applyFont="1" applyBorder="1" applyAlignment="1" applyProtection="1">
      <alignment horizontal="center" indent="0" shrinkToFit="0" textRotation="0" vertical="center" wrapText="0"/>
      <protection hidden="0" locked="1"/>
    </xf>
    <xf fontId="4" fillId="0" borderId="1" numFmtId="172" xfId="0" applyFont="1" applyBorder="1" applyAlignment="1" applyProtection="1">
      <alignment horizontal="center" indent="0" shrinkToFit="0" textRotation="0" vertical="center" wrapText="0"/>
      <protection hidden="0" locked="1"/>
    </xf>
    <xf fontId="10" fillId="0" borderId="1" numFmtId="164" xfId="0" applyFont="1" applyBorder="1" applyAlignment="1" applyProtection="1">
      <alignment horizontal="right" indent="0" shrinkToFit="0" textRotation="0" vertical="bottom" wrapText="1"/>
      <protection hidden="0" locked="1"/>
    </xf>
    <xf fontId="10" fillId="0" borderId="1" numFmtId="172" xfId="0" applyFont="1" applyBorder="1" applyAlignment="1" applyProtection="1">
      <alignment horizontal="center" indent="0" shrinkToFit="0" textRotation="0" vertical="center" wrapText="0"/>
      <protection hidden="0" locked="1"/>
    </xf>
    <xf fontId="10" fillId="0" borderId="1" numFmtId="171" xfId="0" applyFont="1" applyBorder="1" applyAlignment="1" applyProtection="1">
      <alignment horizontal="center" indent="0" shrinkToFit="0" textRotation="0" vertical="center" wrapText="0"/>
      <protection hidden="0" locked="1"/>
    </xf>
    <xf fontId="20" fillId="0" borderId="0" numFmtId="164" xfId="0" applyFont="1" applyBorder="1" applyAlignment="1" applyProtection="1">
      <alignment horizontal="justify" indent="0" shrinkToFit="0" textRotation="0" vertical="center" wrapText="1"/>
      <protection hidden="0" locked="1"/>
    </xf>
    <xf fontId="20" fillId="0" borderId="0" numFmtId="164" xfId="0" applyFont="1" applyBorder="1" applyAlignment="1" applyProtection="1">
      <alignment horizontal="left" indent="0" shrinkToFit="0" textRotation="0" vertical="center" wrapText="1"/>
      <protection hidden="0" locked="1"/>
    </xf>
    <xf fontId="11" fillId="0" borderId="0" numFmtId="164" xfId="0" applyFont="1" applyBorder="1" applyAlignment="1" applyProtection="1">
      <alignment horizontal="justify" indent="0" shrinkToFit="0" textRotation="0" vertical="top" wrapText="1"/>
      <protection hidden="0" locked="1"/>
    </xf>
    <xf fontId="22" fillId="0" borderId="0" numFmtId="164" xfId="0" applyFont="1" applyBorder="1" applyAlignment="1" applyProtection="1">
      <alignment horizontal="justify" indent="0" shrinkToFit="0" textRotation="0" vertical="top" wrapText="0"/>
      <protection hidden="0" locked="1"/>
    </xf>
    <xf fontId="23" fillId="0" borderId="0" numFmtId="164" xfId="0" applyFont="1" applyBorder="1" applyAlignment="1" applyProtection="1">
      <alignment horizontal="general" indent="0" shrinkToFit="0" textRotation="0" vertical="center" wrapText="1"/>
      <protection hidden="0" locked="1"/>
    </xf>
    <xf fontId="14" fillId="0" borderId="0" numFmtId="164" xfId="0" applyFont="1" applyBorder="1" applyAlignment="1" applyProtection="1">
      <alignment horizontal="justify" indent="0" shrinkToFit="0" textRotation="0" vertical="center" wrapText="1"/>
      <protection hidden="0" locked="1"/>
    </xf>
    <xf fontId="23" fillId="0" borderId="0" numFmtId="164" xfId="0" applyFont="1" applyBorder="1" applyAlignment="1" applyProtection="1">
      <alignment horizontal="justify" indent="0" shrinkToFit="0" textRotation="0" vertical="center" wrapText="1"/>
      <protection hidden="0" locked="1"/>
    </xf>
    <xf fontId="23" fillId="0" borderId="0" numFmtId="164" xfId="0" applyFont="1" applyBorder="1" applyAlignment="1" applyProtection="1">
      <alignment horizontal="justify" indent="0" shrinkToFit="0" textRotation="0" vertical="top" wrapText="1"/>
      <protection hidden="0" locked="1"/>
    </xf>
    <xf fontId="14" fillId="0" borderId="0" numFmtId="164" xfId="0" applyFont="1" applyBorder="1" applyAlignment="1" applyProtection="1">
      <alignment horizontal="left" indent="0" shrinkToFit="0" textRotation="0" vertical="top" wrapText="1"/>
      <protection hidden="0" locked="1"/>
    </xf>
    <xf fontId="4" fillId="0" borderId="0" numFmtId="164" xfId="0" applyFont="1" applyBorder="1" applyAlignment="1" applyProtection="1">
      <alignment horizontal="justify" indent="0" shrinkToFit="0" textRotation="0" vertical="center" wrapText="1"/>
      <protection hidden="0" locked="1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s://rosstat.gov.ru/storage/mediabank/117_29-07-2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pageSetUpPr fitToPage="1"/>
  </sheetPr>
  <sheetViews>
    <sheetView showFormulas="0" showGridLines="1" showRowColHeaders="1" showZeros="1" rightToLeft="0" tabSelected="1" showOutlineSymbols="1" defaultGridColor="1" view="normal" topLeftCell="A10" colorId="64" zoomScale="80" zoomScaleNormal="80" zoomScalePageLayoutView="100" workbookViewId="0">
      <selection pane="topLeft" activeCell="A25" activeCellId="0" sqref="A25"/>
    </sheetView>
  </sheetViews>
  <sheetFormatPr defaultColWidth="9.140625" defaultRowHeight="15" customHeight="1" zeroHeight="0" outlineLevelRow="0" outlineLevelCol="0"/>
  <cols>
    <col collapsed="0" customWidth="1" hidden="0" min="1" max="1" outlineLevel="0" style="1" width="11.710000000000001"/>
    <col collapsed="0" customWidth="1" hidden="0" min="2" max="2" outlineLevel="0" style="1" width="26.719999999999999"/>
    <col collapsed="0" customWidth="1" hidden="0" min="3" max="3" outlineLevel="0" style="1" width="19.140000000000001"/>
    <col collapsed="0" customWidth="1" hidden="0" min="5" max="5" outlineLevel="0" style="1" width="13.57"/>
    <col collapsed="0" customWidth="1" hidden="0" min="7" max="7" outlineLevel="0" style="1" width="21"/>
    <col collapsed="0" customWidth="1" hidden="0" min="8" max="8" outlineLevel="0" style="1" width="16"/>
    <col collapsed="0" customWidth="1" hidden="0" min="9" max="9" outlineLevel="0" style="1" width="17.710000000000001"/>
    <col collapsed="0" customWidth="1" hidden="0" min="10" max="10" outlineLevel="0" style="1" width="14.57"/>
    <col collapsed="0" customWidth="1" hidden="0" min="11" max="11" outlineLevel="0" style="1" width="17.710000000000001"/>
    <col collapsed="0" customWidth="1" hidden="0" min="12" max="12" outlineLevel="0" style="1" width="19.420000000000002"/>
    <col collapsed="0" customWidth="1" hidden="0" min="13" max="13" outlineLevel="0" style="1" width="19"/>
    <col collapsed="0" customWidth="1" hidden="0" min="15" max="15" outlineLevel="0" style="1" width="24.289999999999999"/>
  </cols>
  <sheetData>
    <row r="1" s="3" customFormat="1" ht="43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3" customFormat="1" ht="43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 t="s">
        <v>0</v>
      </c>
      <c r="N2" s="4"/>
      <c r="O2" s="4"/>
    </row>
    <row r="3" ht="79.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15" customHeigh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ht="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ht="15" customHeight="1">
      <c r="A6" s="8" t="s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ht="36.75" customHeight="1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ht="77.25" customHeight="1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ht="51" customHeight="1">
      <c r="A10" s="11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</row>
    <row r="12" ht="15" customHeight="1">
      <c r="A12" s="15" t="s">
        <v>7</v>
      </c>
      <c r="B12" s="16" t="s">
        <v>8</v>
      </c>
      <c r="C12" s="16" t="s">
        <v>9</v>
      </c>
      <c r="D12" s="16"/>
      <c r="E12" s="16" t="s">
        <v>10</v>
      </c>
      <c r="F12" s="16" t="s">
        <v>11</v>
      </c>
      <c r="G12" s="16"/>
      <c r="H12" s="16"/>
      <c r="I12" s="16"/>
      <c r="J12" s="16"/>
      <c r="K12" s="16"/>
      <c r="L12" s="16"/>
      <c r="M12" s="16"/>
      <c r="N12" s="16"/>
      <c r="O12" s="17" t="s">
        <v>12</v>
      </c>
    </row>
    <row r="13" ht="94.5" customHeight="1">
      <c r="A13" s="15"/>
      <c r="B13" s="16"/>
      <c r="C13" s="16"/>
      <c r="D13" s="16"/>
      <c r="E13" s="16"/>
      <c r="F13" s="18" t="s">
        <v>13</v>
      </c>
      <c r="G13" s="18"/>
      <c r="H13" s="18"/>
      <c r="I13" s="18" t="s">
        <v>14</v>
      </c>
      <c r="J13" s="18"/>
      <c r="K13" s="18"/>
      <c r="L13" s="18" t="s">
        <v>15</v>
      </c>
      <c r="M13" s="18"/>
      <c r="N13" s="18"/>
      <c r="O13" s="17"/>
    </row>
    <row r="14" ht="57.75" customHeight="1">
      <c r="A14" s="15"/>
      <c r="B14" s="16"/>
      <c r="C14" s="16"/>
      <c r="D14" s="16"/>
      <c r="E14" s="16"/>
      <c r="F14" s="19" t="s">
        <v>16</v>
      </c>
      <c r="G14" s="19"/>
      <c r="H14" s="19"/>
      <c r="I14" s="18" t="s">
        <v>17</v>
      </c>
      <c r="J14" s="18" t="s">
        <v>18</v>
      </c>
      <c r="K14" s="18" t="s">
        <v>19</v>
      </c>
      <c r="L14" s="18" t="s">
        <v>20</v>
      </c>
      <c r="M14" s="18" t="s">
        <v>21</v>
      </c>
      <c r="N14" s="18" t="s">
        <v>22</v>
      </c>
      <c r="O14" s="17"/>
    </row>
    <row r="15" s="21" customFormat="1" ht="40.5" customHeight="1">
      <c r="A15" s="15"/>
      <c r="B15" s="16"/>
      <c r="C15" s="16"/>
      <c r="D15" s="16"/>
      <c r="E15" s="16"/>
      <c r="F15" s="18" t="s">
        <v>23</v>
      </c>
      <c r="G15" s="18"/>
      <c r="H15" s="20" t="s">
        <v>24</v>
      </c>
      <c r="I15" s="18"/>
      <c r="J15" s="18"/>
      <c r="K15" s="18"/>
      <c r="L15" s="18"/>
      <c r="M15" s="18"/>
      <c r="N15" s="18"/>
      <c r="O15" s="17"/>
    </row>
    <row r="16" ht="60.75" customHeight="1">
      <c r="A16" s="15"/>
      <c r="B16" s="16"/>
      <c r="C16" s="16"/>
      <c r="D16" s="16"/>
      <c r="E16" s="16"/>
      <c r="F16" s="18" t="s">
        <v>25</v>
      </c>
      <c r="G16" s="18" t="s">
        <v>26</v>
      </c>
      <c r="H16" s="20"/>
      <c r="I16" s="18"/>
      <c r="J16" s="18"/>
      <c r="K16" s="18"/>
      <c r="L16" s="18"/>
      <c r="M16" s="18"/>
      <c r="N16" s="18"/>
      <c r="O16" s="17"/>
    </row>
    <row r="17" ht="15">
      <c r="A17" s="22">
        <v>1</v>
      </c>
      <c r="B17" s="22">
        <v>2</v>
      </c>
      <c r="C17" s="22">
        <v>3</v>
      </c>
      <c r="D17" s="22"/>
      <c r="E17" s="22">
        <v>4</v>
      </c>
      <c r="F17" s="22">
        <v>5</v>
      </c>
      <c r="G17" s="22">
        <v>6</v>
      </c>
      <c r="H17" s="22">
        <v>7</v>
      </c>
      <c r="I17" s="22">
        <v>8</v>
      </c>
      <c r="J17" s="22">
        <v>9</v>
      </c>
      <c r="K17" s="22">
        <v>10</v>
      </c>
      <c r="L17" s="22">
        <v>11</v>
      </c>
      <c r="M17" s="22">
        <v>12</v>
      </c>
      <c r="N17" s="22">
        <v>13</v>
      </c>
      <c r="O17" s="22">
        <v>14</v>
      </c>
    </row>
    <row r="18" ht="113.8" customHeight="1">
      <c r="A18" s="23" t="s">
        <v>27</v>
      </c>
      <c r="B18" s="24" t="s">
        <v>28</v>
      </c>
      <c r="C18" s="24" t="s">
        <v>29</v>
      </c>
      <c r="D18" s="24"/>
      <c r="E18" s="25" t="s">
        <v>30</v>
      </c>
      <c r="F18" s="26">
        <v>79.450000000000003</v>
      </c>
      <c r="G18" s="18" t="s">
        <v>31</v>
      </c>
      <c r="H18" s="26">
        <v>79.450000000000003</v>
      </c>
      <c r="I18" s="27">
        <v>105.09999999999999</v>
      </c>
      <c r="J18" s="28">
        <v>4</v>
      </c>
      <c r="K18" s="29">
        <f>ROUND((I18-100)/12*J18/100+1, 5)</f>
        <v>1.0169999999999999</v>
      </c>
      <c r="L18" s="30">
        <v>14</v>
      </c>
      <c r="M18" s="28">
        <v>16</v>
      </c>
      <c r="N18" s="29">
        <f>ROUND(L18/100/365*M18+1, 5)</f>
        <v>1.00614</v>
      </c>
      <c r="O18" s="31">
        <f>ROUND(H18*K18*N18, 2)</f>
        <v>81.299999999999997</v>
      </c>
    </row>
    <row r="19" ht="15" customHeight="1">
      <c r="A19" s="32" t="s">
        <v>32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3">
        <f>SUM(O18)</f>
        <v>81.299999999999997</v>
      </c>
    </row>
    <row r="20" ht="15" customHeight="1">
      <c r="A20" s="32" t="s">
        <v>33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4">
        <v>50000</v>
      </c>
    </row>
    <row r="21" ht="15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</row>
    <row r="22" ht="15" customHeight="1">
      <c r="A22" s="35" t="s">
        <v>34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ht="15" customHeight="1">
      <c r="A23" s="36" t="s">
        <v>35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</row>
    <row r="24" ht="15" customHeight="1">
      <c r="A24" s="36" t="s">
        <v>36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</row>
    <row r="25" ht="39.549999999999997" customHeight="1">
      <c r="A25" s="37" t="s">
        <v>37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ht="25.350000000000001" customHeight="1">
      <c r="A26" s="37" t="s">
        <v>38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  <row r="27" ht="1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ht="15" customHeight="1">
      <c r="A28" s="39" t="s">
        <v>39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</row>
    <row r="29" ht="52.200000000000003" customHeight="1">
      <c r="A29" s="40" t="s">
        <v>40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</row>
    <row r="30" ht="15" customHeight="1">
      <c r="A30" s="41" t="s">
        <v>41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</row>
    <row r="31" ht="102.95" customHeight="1">
      <c r="A31" s="37" t="s">
        <v>42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  <row r="32" ht="15" customHeight="1">
      <c r="A32" s="42" t="s">
        <v>43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</row>
    <row r="33" ht="15" customHeight="1">
      <c r="A33" s="43" t="s">
        <v>44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</row>
    <row r="34" ht="26.850000000000001" customHeight="1">
      <c r="A34" s="44" t="s">
        <v>45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</row>
    <row r="1048576" ht="12.800000000000001" customHeight="1"/>
  </sheetData>
  <mergeCells count="45">
    <mergeCell ref="A1:O1"/>
    <mergeCell ref="M2:O2"/>
    <mergeCell ref="A3:O3"/>
    <mergeCell ref="A4:O4"/>
    <mergeCell ref="A5:O5"/>
    <mergeCell ref="A6:O6"/>
    <mergeCell ref="A7:O7"/>
    <mergeCell ref="A8:O8"/>
    <mergeCell ref="A9:O9"/>
    <mergeCell ref="A10:O10"/>
    <mergeCell ref="A12:A16"/>
    <mergeCell ref="B12:B16"/>
    <mergeCell ref="C12:D16"/>
    <mergeCell ref="E12:E16"/>
    <mergeCell ref="F12:N12"/>
    <mergeCell ref="O12:O16"/>
    <mergeCell ref="F13:H13"/>
    <mergeCell ref="I13:K13"/>
    <mergeCell ref="L13:N13"/>
    <mergeCell ref="F14:H14"/>
    <mergeCell ref="I14:I16"/>
    <mergeCell ref="J14:J16"/>
    <mergeCell ref="K14:K16"/>
    <mergeCell ref="L14:L16"/>
    <mergeCell ref="M14:M16"/>
    <mergeCell ref="N14:N16"/>
    <mergeCell ref="F15:G15"/>
    <mergeCell ref="H15:H16"/>
    <mergeCell ref="C17:D17"/>
    <mergeCell ref="C18:D18"/>
    <mergeCell ref="A19:N19"/>
    <mergeCell ref="A20:N20"/>
    <mergeCell ref="A22:O22"/>
    <mergeCell ref="A23:O23"/>
    <mergeCell ref="A24:O24"/>
    <mergeCell ref="A25:O25"/>
    <mergeCell ref="A26:O26"/>
    <mergeCell ref="A27:O27"/>
    <mergeCell ref="A28:O28"/>
    <mergeCell ref="A29:O29"/>
    <mergeCell ref="A30:O30"/>
    <mergeCell ref="A31:O31"/>
    <mergeCell ref="A32:O32"/>
    <mergeCell ref="A33:O33"/>
    <mergeCell ref="A34:O34"/>
  </mergeCells>
  <hyperlinks>
    <hyperlink display="https://rosstat.gov.ru/storage/mediabank/117_29-07-2026.html" r:id="rId1" ref="F14"/>
  </hyperlinks>
  <printOptions headings="0" gridLines="0"/>
  <pageMargins left="0.52013888888888904" right="0.20000000000000004" top="0.31527777777777799" bottom="0.31527777777777799" header="0.51181102362204689" footer="0.51181102362204689"/>
  <pageSetup paperSize="77" scale="100" fitToWidth="1" fitToHeight="1" pageOrder="downThenOver" orientation="landscape" blackAndWhite="0" draft="0" cellComments="none" horizontalDpi="300" verticalDpi="300" copies="1"/>
  <headerFooter differentFirst="0" differentOddEven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Template>Normal.dotm</Template>
  <TotalTime>59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/>
  <cp:revision>33</cp:revision>
  <dcterms:modified xsi:type="dcterms:W3CDTF">2026-07-30T09:35:50Z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