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YandexDisk\2. Андрей\2. Неконкурентные закупки (Е и ЕР)\278-26-Е-44-2 Поставка товара (Комплект освещения для фотостудии)\1. Планирование закупки\Обоснование цены\"/>
    </mc:Choice>
  </mc:AlternateContent>
  <xr:revisionPtr revIDLastSave="0" documentId="13_ncr:1_{4E09C165-7038-4AC8-9CA4-7CBF4C1D2D86}" xr6:coauthVersionLast="36" xr6:coauthVersionMax="36" xr10:uidLastSave="{00000000-0000-0000-0000-000000000000}"/>
  <bookViews>
    <workbookView xWindow="0" yWindow="0" windowWidth="28800" windowHeight="11625" tabRatio="601" xr2:uid="{00000000-000D-0000-FFFF-FFFF00000000}"/>
  </bookViews>
  <sheets>
    <sheet name=" НМЦК 44 ФЗ" sheetId="5" r:id="rId1"/>
  </sheets>
  <definedNames>
    <definedName name="_xlnm.Print_Area" localSheetId="0">' НМЦК 44 ФЗ'!$A$1:$G$16</definedName>
  </definedNames>
  <calcPr calcId="191029"/>
</workbook>
</file>

<file path=xl/calcChain.xml><?xml version="1.0" encoding="utf-8"?>
<calcChain xmlns="http://schemas.openxmlformats.org/spreadsheetml/2006/main">
  <c r="E13" i="5" l="1"/>
  <c r="G13" i="5"/>
  <c r="F13" i="5"/>
</calcChain>
</file>

<file path=xl/sharedStrings.xml><?xml version="1.0" encoding="utf-8"?>
<sst xmlns="http://schemas.openxmlformats.org/spreadsheetml/2006/main" count="22" uniqueCount="19">
  <si>
    <t>№ п/п</t>
  </si>
  <si>
    <t>Кол-во</t>
  </si>
  <si>
    <t>Ед. изм. (ОКЕИ)</t>
  </si>
  <si>
    <t xml:space="preserve">ИТОГО </t>
  </si>
  <si>
    <t>ОБОСНОВАНИЕ НАЧАЛЬНОЙ (МАКСИМАЛЬНОЙ) ЦЕНЫ КОНТРАКТА (МАКСИМАЛЬНОГО ЗНАЧЕНИЯ ЦЕНЫ КОНТРАКТА)</t>
  </si>
  <si>
    <t xml:space="preserve">Коммерческие предложения (КП), 
цена за Ед. изм., руб.  </t>
  </si>
  <si>
    <t>Наименование услуг</t>
  </si>
  <si>
    <t>В качестве источников информации при определении начальной (максимальной) цены контракта (максимального значения цены контракта) использованы коммерческие предложения (КП) от потенциальных исполнителей, обладающих опытом поставки подобного вида товара.</t>
  </si>
  <si>
    <t xml:space="preserve">Начальная (максимальная) цена контракта (максимальное значение цены контракта)определена методом сопоставимых рыночных цен (анализа рынка) на основании части 1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</t>
  </si>
  <si>
    <t xml:space="preserve">Источник № 1
 </t>
  </si>
  <si>
    <t xml:space="preserve">Источник № 2
</t>
  </si>
  <si>
    <t xml:space="preserve">Источник № 3
</t>
  </si>
  <si>
    <t xml:space="preserve">на поставку товара
</t>
  </si>
  <si>
    <t>шт.</t>
  </si>
  <si>
    <t>Nanlite Pavo Tube II 30XR-KIT 4 RGBWW комплект светодиодных трубок 122 см</t>
  </si>
  <si>
    <t>Godox SZ300R осветитель светодиодный фокусируемый</t>
  </si>
  <si>
    <t>Godox Witstro AD600 Pro мобильный импульсный моноблок</t>
  </si>
  <si>
    <t>Manfrotto 1051BAC-3 комплект стоек AC mini для оборудования</t>
  </si>
  <si>
    <t xml:space="preserve"> Цена контракта составляет 597 933 (Пятьсот девяносто семь тысяч девятьсот тридцать три) рубля 00 копеек.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</si>
</sst>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8" fillId="2" borderId="0" xfId="0" applyFont="1" applyFill="1" applyAlignment="1">
      <alignment vertical="top" wrapText="1"/>
    </xf>
    <xf numFmtId="0" fontId="6" fillId="2" borderId="0" xfId="0" applyFont="1" applyFill="1" applyAlignment="1">
      <alignment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5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7</xdr:row>
      <xdr:rowOff>200025</xdr:rowOff>
    </xdr:from>
    <xdr:to>
      <xdr:col>7</xdr:col>
      <xdr:colOff>15240</xdr:colOff>
      <xdr:row>13</xdr:row>
      <xdr:rowOff>325319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4810125"/>
          <a:ext cx="0" cy="9609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7</xdr:col>
      <xdr:colOff>0</xdr:colOff>
      <xdr:row>12</xdr:row>
      <xdr:rowOff>0</xdr:rowOff>
    </xdr:from>
    <xdr:ext cx="0" cy="962025"/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8" name="Picture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10" name="Picture 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11" name="Picture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12" name="Picture 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13" name="Picture 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14" name="Pictur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15" name="Picture 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16" name="Picture 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17" name="Picture 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18" name="Picture 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19" name="Picture 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20" name="Picture 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21" name="Picture 6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22" name="Pictur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23" name="Picture 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24" name="Picture 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25" name="Picture 6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26" name="Picture 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27" name="Picture 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28" name="Picture 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29" name="Picture 6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30" name="Picture 6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31" name="Picture 6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32" name="Picture 6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33" name="Picture 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34" name="Picture 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35" name="Picture 6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36" name="Picture 6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37" name="Picture 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38" name="Picture 6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39" name="Picture 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40" name="Picture 6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41" name="Picture 6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42" name="Picture 6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43" name="Picture 6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44" name="Picture 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45" name="Picture 6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46" name="Picture 6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47" name="Picture 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48" name="Picture 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49" name="Picture 6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50" name="Picture 6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51" name="Picture 6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52" name="Picture 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53" name="Picture 6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54" name="Picture 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55" name="Picture 6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56" name="Picture 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57" name="Picture 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58" name="Picture 6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view="pageBreakPreview" topLeftCell="A7" zoomScaleNormal="100" zoomScaleSheetLayoutView="100" workbookViewId="0">
      <selection activeCell="E10" sqref="E10"/>
    </sheetView>
  </sheetViews>
  <sheetFormatPr defaultColWidth="30.42578125" defaultRowHeight="12.75" x14ac:dyDescent="0.2"/>
  <cols>
    <col min="1" max="1" width="5.5703125" style="4" customWidth="1"/>
    <col min="2" max="2" width="28.42578125" style="4" customWidth="1"/>
    <col min="3" max="3" width="10" style="4" customWidth="1"/>
    <col min="4" max="4" width="10.5703125" style="4" customWidth="1"/>
    <col min="5" max="5" width="15.7109375" style="4" customWidth="1"/>
    <col min="6" max="7" width="16.140625" style="4" customWidth="1"/>
    <col min="8" max="16384" width="30.42578125" style="4"/>
  </cols>
  <sheetData>
    <row r="1" spans="1:7" ht="29.25" customHeight="1" x14ac:dyDescent="0.2">
      <c r="B1" s="24" t="s">
        <v>4</v>
      </c>
      <c r="C1" s="24"/>
      <c r="D1" s="24"/>
      <c r="E1" s="24"/>
      <c r="F1" s="24"/>
      <c r="G1" s="24"/>
    </row>
    <row r="2" spans="1:7" ht="41.25" customHeight="1" x14ac:dyDescent="0.2">
      <c r="A2" s="25" t="s">
        <v>12</v>
      </c>
      <c r="B2" s="25"/>
      <c r="C2" s="25"/>
      <c r="D2" s="25"/>
      <c r="E2" s="25"/>
      <c r="F2" s="25"/>
      <c r="G2" s="25"/>
    </row>
    <row r="3" spans="1:7" ht="67.5" customHeight="1" x14ac:dyDescent="0.2">
      <c r="A3" s="26" t="s">
        <v>8</v>
      </c>
      <c r="B3" s="26"/>
      <c r="C3" s="26"/>
      <c r="D3" s="26"/>
      <c r="E3" s="26"/>
      <c r="F3" s="26"/>
      <c r="G3" s="26"/>
    </row>
    <row r="4" spans="1:7" ht="6" customHeight="1" x14ac:dyDescent="0.2">
      <c r="B4" s="9"/>
      <c r="C4" s="8"/>
      <c r="D4" s="8"/>
      <c r="E4" s="8"/>
      <c r="F4" s="8"/>
      <c r="G4" s="8"/>
    </row>
    <row r="5" spans="1:7" ht="62.25" customHeight="1" x14ac:dyDescent="0.2">
      <c r="A5" s="27" t="s">
        <v>7</v>
      </c>
      <c r="B5" s="27"/>
      <c r="C5" s="27"/>
      <c r="D5" s="27"/>
      <c r="E5" s="27"/>
      <c r="F5" s="27"/>
      <c r="G5" s="27"/>
    </row>
    <row r="6" spans="1:7" ht="70.5" customHeight="1" x14ac:dyDescent="0.2">
      <c r="A6" s="28" t="s">
        <v>0</v>
      </c>
      <c r="B6" s="29" t="s">
        <v>6</v>
      </c>
      <c r="C6" s="29" t="s">
        <v>2</v>
      </c>
      <c r="D6" s="29" t="s">
        <v>1</v>
      </c>
      <c r="E6" s="28" t="s">
        <v>5</v>
      </c>
      <c r="F6" s="28"/>
      <c r="G6" s="28"/>
    </row>
    <row r="7" spans="1:7" ht="36.75" customHeight="1" x14ac:dyDescent="0.2">
      <c r="A7" s="28"/>
      <c r="B7" s="29"/>
      <c r="C7" s="29"/>
      <c r="D7" s="29"/>
      <c r="E7" s="30" t="s">
        <v>9</v>
      </c>
      <c r="F7" s="30" t="s">
        <v>10</v>
      </c>
      <c r="G7" s="30" t="s">
        <v>11</v>
      </c>
    </row>
    <row r="8" spans="1:7" ht="34.5" hidden="1" customHeight="1" x14ac:dyDescent="0.2">
      <c r="A8" s="28"/>
      <c r="B8" s="29"/>
      <c r="C8" s="29"/>
      <c r="D8" s="29"/>
      <c r="E8" s="30"/>
      <c r="F8" s="30"/>
      <c r="G8" s="30"/>
    </row>
    <row r="9" spans="1:7" ht="68.25" customHeight="1" x14ac:dyDescent="0.2">
      <c r="A9" s="11">
        <v>1</v>
      </c>
      <c r="B9" s="19" t="s">
        <v>14</v>
      </c>
      <c r="C9" s="12" t="s">
        <v>13</v>
      </c>
      <c r="D9" s="18">
        <v>1</v>
      </c>
      <c r="E9" s="13">
        <v>175600</v>
      </c>
      <c r="F9" s="13">
        <v>195300</v>
      </c>
      <c r="G9" s="13">
        <v>254711</v>
      </c>
    </row>
    <row r="10" spans="1:7" ht="74.25" customHeight="1" x14ac:dyDescent="0.2">
      <c r="A10" s="11">
        <v>2</v>
      </c>
      <c r="B10" s="19" t="s">
        <v>15</v>
      </c>
      <c r="C10" s="12" t="s">
        <v>13</v>
      </c>
      <c r="D10" s="18">
        <v>2</v>
      </c>
      <c r="E10" s="13">
        <v>56871</v>
      </c>
      <c r="F10" s="13">
        <v>59990</v>
      </c>
      <c r="G10" s="13">
        <v>71990</v>
      </c>
    </row>
    <row r="11" spans="1:7" ht="49.5" customHeight="1" x14ac:dyDescent="0.2">
      <c r="A11" s="11">
        <v>3</v>
      </c>
      <c r="B11" s="19" t="s">
        <v>16</v>
      </c>
      <c r="C11" s="12" t="s">
        <v>13</v>
      </c>
      <c r="D11" s="18">
        <v>3</v>
      </c>
      <c r="E11" s="13">
        <v>67275</v>
      </c>
      <c r="F11" s="13">
        <v>68660</v>
      </c>
      <c r="G11" s="13">
        <v>76290</v>
      </c>
    </row>
    <row r="12" spans="1:7" ht="59.25" customHeight="1" x14ac:dyDescent="0.2">
      <c r="A12" s="11">
        <v>4</v>
      </c>
      <c r="B12" s="19" t="s">
        <v>17</v>
      </c>
      <c r="C12" s="12" t="s">
        <v>13</v>
      </c>
      <c r="D12" s="18">
        <v>2</v>
      </c>
      <c r="E12" s="13">
        <v>53383</v>
      </c>
      <c r="F12" s="13">
        <v>58590</v>
      </c>
      <c r="G12" s="13">
        <v>60034</v>
      </c>
    </row>
    <row r="13" spans="1:7" s="10" customFormat="1" ht="30.75" customHeight="1" x14ac:dyDescent="0.3">
      <c r="A13" s="14"/>
      <c r="B13" s="15" t="s">
        <v>3</v>
      </c>
      <c r="C13" s="16"/>
      <c r="D13" s="17"/>
      <c r="E13" s="13">
        <f>(E9*D9)+(E10*D10)+(E11*D11)+(E12*D12)</f>
        <v>597933</v>
      </c>
      <c r="F13" s="13">
        <f>(F9*D9)+(F10*D10)+(F11*D11)+(F12*D12)</f>
        <v>638440</v>
      </c>
      <c r="G13" s="13">
        <f>(G9*D9)+(G10*D10)+(G11*D11)+(G12*D12)</f>
        <v>747629</v>
      </c>
    </row>
    <row r="14" spans="1:7" ht="36.75" customHeight="1" x14ac:dyDescent="0.2">
      <c r="A14" s="21" t="s">
        <v>18</v>
      </c>
      <c r="B14" s="21"/>
      <c r="C14" s="21"/>
      <c r="D14" s="21"/>
      <c r="E14" s="21"/>
      <c r="F14" s="21"/>
      <c r="G14" s="21"/>
    </row>
    <row r="15" spans="1:7" ht="1.5" customHeight="1" x14ac:dyDescent="0.2">
      <c r="A15" s="6"/>
      <c r="B15" s="22"/>
      <c r="C15" s="22"/>
      <c r="D15" s="22"/>
      <c r="E15" s="22"/>
      <c r="F15" s="22"/>
      <c r="G15" s="22"/>
    </row>
    <row r="16" spans="1:7" s="7" customFormat="1" ht="44.25" customHeight="1" x14ac:dyDescent="0.25">
      <c r="B16" s="23"/>
      <c r="C16" s="23"/>
      <c r="D16" s="23"/>
      <c r="E16" s="23"/>
      <c r="F16" s="23"/>
      <c r="G16" s="23"/>
    </row>
    <row r="17" spans="2:7" ht="65.25" customHeight="1" x14ac:dyDescent="0.25">
      <c r="B17" s="20"/>
      <c r="C17" s="20"/>
      <c r="D17" s="20"/>
      <c r="E17" s="20"/>
      <c r="F17" s="20"/>
      <c r="G17" s="20"/>
    </row>
    <row r="21" spans="2:7" ht="15.75" x14ac:dyDescent="0.25">
      <c r="B21" s="5"/>
      <c r="C21" s="1"/>
      <c r="D21" s="2"/>
      <c r="E21" s="3"/>
      <c r="F21" s="3"/>
      <c r="G21" s="3"/>
    </row>
  </sheetData>
  <mergeCells count="16">
    <mergeCell ref="B17:G17"/>
    <mergeCell ref="A14:G14"/>
    <mergeCell ref="B15:G15"/>
    <mergeCell ref="B16:G16"/>
    <mergeCell ref="B1:G1"/>
    <mergeCell ref="A2:G2"/>
    <mergeCell ref="A3:G3"/>
    <mergeCell ref="A5:G5"/>
    <mergeCell ref="A6:A8"/>
    <mergeCell ref="B6:B8"/>
    <mergeCell ref="C6:C8"/>
    <mergeCell ref="D6:D8"/>
    <mergeCell ref="E6:G6"/>
    <mergeCell ref="E7:E8"/>
    <mergeCell ref="F7:F8"/>
    <mergeCell ref="G7:G8"/>
  </mergeCells>
  <pageMargins left="0.25" right="0.25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НМЦК 44 ФЗ</vt:lpstr>
      <vt:lpstr>' НМЦК 44 ФЗ'!Область_печати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Penkova</dc:creator>
  <cp:lastModifiedBy>User</cp:lastModifiedBy>
  <cp:lastPrinted>2023-12-26T08:44:31Z</cp:lastPrinted>
  <dcterms:created xsi:type="dcterms:W3CDTF">2014-03-31T10:58:32Z</dcterms:created>
  <dcterms:modified xsi:type="dcterms:W3CDTF">2026-08-19T09:46:58Z</dcterms:modified>
</cp:coreProperties>
</file>