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225" windowWidth="18975" windowHeight="1102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S13" i="1"/>
  <c r="T13"/>
  <c r="T12"/>
  <c r="S12"/>
  <c r="R12"/>
  <c r="M12"/>
  <c r="N12" s="1"/>
  <c r="O12" s="1"/>
  <c r="P12" s="1"/>
  <c r="J12"/>
  <c r="K12" s="1"/>
  <c r="L12" s="1"/>
  <c r="T11"/>
  <c r="T10"/>
  <c r="S11"/>
  <c r="S10"/>
  <c r="R11"/>
  <c r="R10"/>
  <c r="R13" s="1"/>
  <c r="M11"/>
  <c r="N11" s="1"/>
  <c r="O11" s="1"/>
  <c r="P11" s="1"/>
  <c r="J11"/>
  <c r="K11" s="1"/>
  <c r="L11" s="1"/>
  <c r="M10"/>
  <c r="N10" s="1"/>
  <c r="O10" s="1"/>
  <c r="P10" s="1"/>
  <c r="J10"/>
  <c r="K10" s="1"/>
  <c r="L10" s="1"/>
  <c r="K7" i="2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6"/>
  <c r="P13" i="1" l="1"/>
</calcChain>
</file>

<file path=xl/sharedStrings.xml><?xml version="1.0" encoding="utf-8"?>
<sst xmlns="http://schemas.openxmlformats.org/spreadsheetml/2006/main" count="826" uniqueCount="39">
  <si>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</si>
  <si>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</si>
  <si>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</si>
  <si>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</si>
  <si>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</si>
  <si>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</si>
  <si>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</si>
  <si>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</si>
  <si>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</si>
  <si>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</si>
  <si>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</si>
  <si>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</si>
  <si>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</si>
  <si>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</si>
  <si>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</si>
  <si>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</si>
  <si>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</si>
  <si>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</si>
  <si>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</si>
  <si>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</si>
  <si>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</si>
  <si>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согласно технического задания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</si>
  <si>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</si>
  <si>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поставщик № 5</t>
  </si>
  <si>
    <t>поставщик № 4</t>
  </si>
  <si>
    <t xml:space="preserve">При проведении НМЦК контракта Заказчиком применяется Приказ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конттракта, цены контракта,  заключаемого с единственным поставщиком (Подрядчиком, исполнителем) ". Данный приказ не учитывает, что применение утвержденных формул определения НМЦК, ЦКЕП, может привезти к формированию цены контракта и цены за единицу товара (работы, услуги) с дробными значениями (количество знаков после запятой превышает два). Большинство бухгалтерстких программ, а так же програмное обеспечение реестра контрактов не позволяет проводить операции с такими значениями. Поэтому, в случае необходимости, Заказчиком применяется округление (вниз) таких показателей. </t>
  </si>
  <si>
    <t xml:space="preserve">Работник контрактной службы/контрактный управляющий:     
Главный инженер ИК-25
________________/ Р.А. Кашаев./                                      
(подпись/расшифровка подписи)
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</si>
  <si>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</si>
  <si>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>шт</t>
  </si>
  <si>
    <t xml:space="preserve"> Расчет и обоснование начальной (максимальной) цены контракта, заключаемого по п.4. ст.93 ФЗ № 44  на поставку расходных материалов</t>
  </si>
  <si>
    <t>Стеклопластик РСТ 430 Л</t>
  </si>
  <si>
    <t>кв.м.</t>
  </si>
  <si>
    <t>Диск отрезной 230*2,5*22 мм по металлу</t>
  </si>
  <si>
    <t>кг</t>
  </si>
  <si>
    <t>Электрод с покрытием</t>
  </si>
  <si>
    <t>В результате проведенного расчета НМЦК контракта составило  156 837,00 рублей.</t>
  </si>
  <si>
    <t>В связи с тем, что поставщик № 1 предоставил коммерческое предложение на сумму 150 500,00 рублей , которая ниже НМЦК (ЦКЕП) контракта 156 837,00  рублей, расчитана с помощью методических рекомендаций утвержденных Приказом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конттракта, цены контракта,  заключаемого с единственным поставщиком (Подрядчиком, исполнителем)", а так же в связи с тем, что предлагаемый к поставке товар (выполнение работ, оказание услуг), соответствует требованиям заказчика к предмету контракта (характеристикам и качествам) и иным существенным условиям.</t>
  </si>
  <si>
    <t>Дата изучения рынка и способ: 17.06.2026  кабинетное исследование</t>
  </si>
  <si>
    <t>Наименьшая цена контрата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</si>
</sst>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1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/>
    <xf numFmtId="0" fontId="9" fillId="0" borderId="0" xfId="0" applyFont="1"/>
    <xf numFmtId="164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164" fontId="0" fillId="2" borderId="0" xfId="0" applyNumberFormat="1" applyFill="1"/>
    <xf numFmtId="0" fontId="10" fillId="0" borderId="0" xfId="0" applyFont="1" applyProtection="1">
      <protection locked="0"/>
    </xf>
    <xf numFmtId="4" fontId="12" fillId="0" borderId="0" xfId="0" applyNumberFormat="1" applyFont="1" applyAlignment="1" applyProtection="1">
      <alignment horizontal="center" vertical="center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/>
      <protection locked="0"/>
    </xf>
    <xf numFmtId="0" fontId="13" fillId="0" borderId="0" xfId="0" applyFont="1" applyAlignment="1" applyProtection="1"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1" fillId="2" borderId="0" xfId="0" applyFont="1" applyFill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center"/>
      <protection locked="0"/>
    </xf>
    <xf numFmtId="2" fontId="0" fillId="0" borderId="0" xfId="0" applyNumberFormat="1" applyFont="1"/>
    <xf numFmtId="165" fontId="0" fillId="0" borderId="0" xfId="0" applyNumberFormat="1"/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2" fontId="6" fillId="0" borderId="3" xfId="0" applyNumberFormat="1" applyFont="1" applyBorder="1" applyAlignment="1" applyProtection="1">
      <alignment horizontal="center" vertical="distributed" wrapText="1"/>
      <protection locked="0"/>
    </xf>
    <xf numFmtId="2" fontId="17" fillId="0" borderId="3" xfId="0" applyNumberFormat="1" applyFont="1" applyBorder="1" applyAlignment="1" applyProtection="1">
      <alignment horizontal="center" vertical="distributed" wrapText="1"/>
      <protection locked="0"/>
    </xf>
    <xf numFmtId="4" fontId="6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3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view="pageBreakPreview" zoomScale="70" zoomScaleNormal="60" zoomScaleSheetLayoutView="70" workbookViewId="0">
      <selection activeCell="T13" sqref="T13"/>
    </sheetView>
  </sheetViews>
  <sheetFormatPr defaultRowHeight="15"/>
  <cols>
    <col min="1" max="1" width="4.5703125" customWidth="1"/>
    <col min="2" max="2" width="44.28515625" style="30" customWidth="1"/>
    <col min="3" max="3" width="11.7109375" customWidth="1"/>
    <col min="5" max="5" width="14.7109375" customWidth="1"/>
    <col min="6" max="6" width="12.7109375" customWidth="1"/>
    <col min="7" max="7" width="14" customWidth="1"/>
    <col min="8" max="8" width="13.140625" customWidth="1"/>
    <col min="9" max="9" width="5" customWidth="1"/>
    <col min="10" max="10" width="13" customWidth="1"/>
    <col min="11" max="11" width="13.42578125" customWidth="1"/>
    <col min="12" max="12" width="15.7109375" customWidth="1"/>
    <col min="13" max="13" width="21.140625" customWidth="1"/>
    <col min="14" max="14" width="12" customWidth="1"/>
    <col min="15" max="15" width="12.5703125" customWidth="1"/>
    <col min="16" max="16" width="19.140625" customWidth="1"/>
    <col min="17" max="17" width="13.7109375" bestFit="1" customWidth="1"/>
    <col min="18" max="18" width="16.85546875" customWidth="1"/>
    <col min="19" max="19" width="17.42578125" customWidth="1"/>
    <col min="20" max="20" width="17.7109375" style="15" customWidth="1"/>
  </cols>
  <sheetData>
    <row r="1" spans="1:16384" s="33" customFormat="1" ht="27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384" s="19" customFormat="1" ht="16.5" customHeight="1">
      <c r="A2" s="51" t="s">
        <v>20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22"/>
      <c r="O2" s="22"/>
      <c r="P2" s="22"/>
    </row>
    <row r="3" spans="1:16384" s="19" customFormat="1" ht="18.75">
      <c r="A3" s="17" t="s">
        <v>14</v>
      </c>
      <c r="B3" s="26"/>
      <c r="C3" s="17"/>
      <c r="D3" s="17"/>
      <c r="N3" s="22"/>
      <c r="O3" s="22"/>
      <c r="P3" s="22"/>
    </row>
    <row r="4" spans="1:16384" s="19" customFormat="1" ht="15.75" customHeight="1">
      <c r="A4" s="50" t="s">
        <v>21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</row>
    <row r="5" spans="1:16384" s="19" customFormat="1" ht="60.75" customHeight="1">
      <c r="A5" s="50" t="s">
        <v>27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 t="s">
        <v>22</v>
      </c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 t="s">
        <v>22</v>
      </c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 t="s">
        <v>22</v>
      </c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 t="s">
        <v>22</v>
      </c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 t="s">
        <v>22</v>
      </c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 t="s">
        <v>22</v>
      </c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 t="s">
        <v>22</v>
      </c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 t="s">
        <v>22</v>
      </c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 t="s">
        <v>22</v>
      </c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 t="s">
        <v>22</v>
      </c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 t="s">
        <v>22</v>
      </c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 t="s">
        <v>22</v>
      </c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 t="s">
        <v>22</v>
      </c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 t="s">
        <v>22</v>
      </c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 t="s">
        <v>22</v>
      </c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 t="s">
        <v>22</v>
      </c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 t="s">
        <v>22</v>
      </c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 t="s">
        <v>22</v>
      </c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 t="s">
        <v>22</v>
      </c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 t="s">
        <v>22</v>
      </c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 t="s">
        <v>22</v>
      </c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 t="s">
        <v>22</v>
      </c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 t="s">
        <v>22</v>
      </c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 t="s">
        <v>22</v>
      </c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 t="s">
        <v>22</v>
      </c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 t="s">
        <v>22</v>
      </c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 t="s">
        <v>22</v>
      </c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 t="s">
        <v>22</v>
      </c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 t="s">
        <v>22</v>
      </c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 t="s">
        <v>22</v>
      </c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 t="s">
        <v>22</v>
      </c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 t="s">
        <v>22</v>
      </c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 t="s">
        <v>22</v>
      </c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 t="s">
        <v>22</v>
      </c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 t="s">
        <v>22</v>
      </c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 t="s">
        <v>22</v>
      </c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 t="s">
        <v>22</v>
      </c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 t="s">
        <v>22</v>
      </c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 t="s">
        <v>22</v>
      </c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 t="s">
        <v>22</v>
      </c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 t="s">
        <v>22</v>
      </c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 t="s">
        <v>22</v>
      </c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 t="s">
        <v>22</v>
      </c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 t="s">
        <v>22</v>
      </c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 t="s">
        <v>22</v>
      </c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 t="s">
        <v>22</v>
      </c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 t="s">
        <v>22</v>
      </c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 t="s">
        <v>22</v>
      </c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 t="s">
        <v>22</v>
      </c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 t="s">
        <v>22</v>
      </c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 t="s">
        <v>22</v>
      </c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 t="s">
        <v>22</v>
      </c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 t="s">
        <v>22</v>
      </c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 t="s">
        <v>22</v>
      </c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 t="s">
        <v>22</v>
      </c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 t="s">
        <v>22</v>
      </c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 t="s">
        <v>22</v>
      </c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 t="s">
        <v>22</v>
      </c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 t="s">
        <v>22</v>
      </c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 t="s">
        <v>22</v>
      </c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 t="s">
        <v>22</v>
      </c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 t="s">
        <v>22</v>
      </c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 t="s">
        <v>22</v>
      </c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 t="s">
        <v>22</v>
      </c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 t="s">
        <v>22</v>
      </c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 t="s">
        <v>22</v>
      </c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 t="s">
        <v>22</v>
      </c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 t="s">
        <v>22</v>
      </c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 t="s">
        <v>22</v>
      </c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 t="s">
        <v>22</v>
      </c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 t="s">
        <v>22</v>
      </c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 t="s">
        <v>22</v>
      </c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 t="s">
        <v>22</v>
      </c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 t="s">
        <v>22</v>
      </c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 t="s">
        <v>22</v>
      </c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 t="s">
        <v>22</v>
      </c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 t="s">
        <v>22</v>
      </c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 t="s">
        <v>22</v>
      </c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 t="s">
        <v>22</v>
      </c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 t="s">
        <v>22</v>
      </c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 t="s">
        <v>22</v>
      </c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 t="s">
        <v>22</v>
      </c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 t="s">
        <v>22</v>
      </c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 t="s">
        <v>22</v>
      </c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 t="s">
        <v>22</v>
      </c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 t="s">
        <v>22</v>
      </c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 t="s">
        <v>22</v>
      </c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 t="s">
        <v>22</v>
      </c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 t="s">
        <v>22</v>
      </c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 t="s">
        <v>22</v>
      </c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 t="s">
        <v>22</v>
      </c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 t="s">
        <v>22</v>
      </c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 t="s">
        <v>22</v>
      </c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 t="s">
        <v>22</v>
      </c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 t="s">
        <v>22</v>
      </c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 t="s">
        <v>22</v>
      </c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 t="s">
        <v>22</v>
      </c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 t="s">
        <v>22</v>
      </c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 t="s">
        <v>22</v>
      </c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 t="s">
        <v>22</v>
      </c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 t="s">
        <v>22</v>
      </c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 t="s">
        <v>22</v>
      </c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 t="s">
        <v>22</v>
      </c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 t="s">
        <v>22</v>
      </c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 t="s">
        <v>22</v>
      </c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 t="s">
        <v>22</v>
      </c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 t="s">
        <v>22</v>
      </c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 t="s">
        <v>22</v>
      </c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 t="s">
        <v>22</v>
      </c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 t="s">
        <v>22</v>
      </c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 t="s">
        <v>22</v>
      </c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 t="s">
        <v>22</v>
      </c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 t="s">
        <v>22</v>
      </c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 t="s">
        <v>22</v>
      </c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 t="s">
        <v>22</v>
      </c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 t="s">
        <v>22</v>
      </c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 t="s">
        <v>22</v>
      </c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 t="s">
        <v>22</v>
      </c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 t="s">
        <v>22</v>
      </c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 t="s">
        <v>22</v>
      </c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 t="s">
        <v>22</v>
      </c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 t="s">
        <v>22</v>
      </c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 t="s">
        <v>22</v>
      </c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 t="s">
        <v>22</v>
      </c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 t="s">
        <v>22</v>
      </c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 t="s">
        <v>22</v>
      </c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 t="s">
        <v>22</v>
      </c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 t="s">
        <v>22</v>
      </c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 t="s">
        <v>22</v>
      </c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 t="s">
        <v>22</v>
      </c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 t="s">
        <v>22</v>
      </c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 t="s">
        <v>22</v>
      </c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 t="s">
        <v>22</v>
      </c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 t="s">
        <v>22</v>
      </c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 t="s">
        <v>22</v>
      </c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 t="s">
        <v>22</v>
      </c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 t="s">
        <v>22</v>
      </c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 t="s">
        <v>22</v>
      </c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 t="s">
        <v>22</v>
      </c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 t="s">
        <v>22</v>
      </c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 t="s">
        <v>22</v>
      </c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 t="s">
        <v>22</v>
      </c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 t="s">
        <v>22</v>
      </c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 t="s">
        <v>22</v>
      </c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 t="s">
        <v>22</v>
      </c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 t="s">
        <v>22</v>
      </c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 t="s">
        <v>22</v>
      </c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 t="s">
        <v>22</v>
      </c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 t="s">
        <v>22</v>
      </c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 t="s">
        <v>22</v>
      </c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 t="s">
        <v>22</v>
      </c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 t="s">
        <v>22</v>
      </c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 t="s">
        <v>22</v>
      </c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 t="s">
        <v>22</v>
      </c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 t="s">
        <v>22</v>
      </c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 t="s">
        <v>22</v>
      </c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 t="s">
        <v>22</v>
      </c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 t="s">
        <v>22</v>
      </c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 t="s">
        <v>22</v>
      </c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 t="s">
        <v>22</v>
      </c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 t="s">
        <v>22</v>
      </c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 t="s">
        <v>22</v>
      </c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 t="s">
        <v>22</v>
      </c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 t="s">
        <v>22</v>
      </c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 t="s">
        <v>22</v>
      </c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 t="s">
        <v>22</v>
      </c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 t="s">
        <v>22</v>
      </c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 t="s">
        <v>22</v>
      </c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 t="s">
        <v>22</v>
      </c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 t="s">
        <v>22</v>
      </c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 t="s">
        <v>22</v>
      </c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 t="s">
        <v>22</v>
      </c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 t="s">
        <v>22</v>
      </c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 t="s">
        <v>22</v>
      </c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 t="s">
        <v>22</v>
      </c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 t="s">
        <v>22</v>
      </c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 t="s">
        <v>22</v>
      </c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 t="s">
        <v>22</v>
      </c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 t="s">
        <v>22</v>
      </c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 t="s">
        <v>22</v>
      </c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 t="s">
        <v>22</v>
      </c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 t="s">
        <v>22</v>
      </c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 t="s">
        <v>22</v>
      </c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 t="s">
        <v>22</v>
      </c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 t="s">
        <v>22</v>
      </c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 t="s">
        <v>22</v>
      </c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 t="s">
        <v>22</v>
      </c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 t="s">
        <v>22</v>
      </c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 t="s">
        <v>22</v>
      </c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 t="s">
        <v>22</v>
      </c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 t="s">
        <v>22</v>
      </c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 t="s">
        <v>22</v>
      </c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 t="s">
        <v>22</v>
      </c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 t="s">
        <v>22</v>
      </c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 t="s">
        <v>22</v>
      </c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 t="s">
        <v>22</v>
      </c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 t="s">
        <v>22</v>
      </c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 t="s">
        <v>22</v>
      </c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 t="s">
        <v>22</v>
      </c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 t="s">
        <v>22</v>
      </c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 t="s">
        <v>22</v>
      </c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 t="s">
        <v>22</v>
      </c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 t="s">
        <v>22</v>
      </c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 t="s">
        <v>22</v>
      </c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 t="s">
        <v>22</v>
      </c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 t="s">
        <v>22</v>
      </c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 t="s">
        <v>22</v>
      </c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 t="s">
        <v>22</v>
      </c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 t="s">
        <v>22</v>
      </c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 t="s">
        <v>22</v>
      </c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 t="s">
        <v>22</v>
      </c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 t="s">
        <v>22</v>
      </c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 t="s">
        <v>22</v>
      </c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 t="s">
        <v>22</v>
      </c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 t="s">
        <v>22</v>
      </c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 t="s">
        <v>22</v>
      </c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 t="s">
        <v>22</v>
      </c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 t="s">
        <v>22</v>
      </c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 t="s">
        <v>22</v>
      </c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 t="s">
        <v>22</v>
      </c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 t="s">
        <v>22</v>
      </c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 t="s">
        <v>22</v>
      </c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 t="s">
        <v>22</v>
      </c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 t="s">
        <v>22</v>
      </c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 t="s">
        <v>22</v>
      </c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 t="s">
        <v>22</v>
      </c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 t="s">
        <v>22</v>
      </c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 t="s">
        <v>22</v>
      </c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 t="s">
        <v>22</v>
      </c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 t="s">
        <v>22</v>
      </c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 t="s">
        <v>22</v>
      </c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 t="s">
        <v>22</v>
      </c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 t="s">
        <v>22</v>
      </c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 t="s">
        <v>22</v>
      </c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 t="s">
        <v>22</v>
      </c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 t="s">
        <v>22</v>
      </c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 t="s">
        <v>22</v>
      </c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 t="s">
        <v>22</v>
      </c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 t="s">
        <v>22</v>
      </c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 t="s">
        <v>22</v>
      </c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 t="s">
        <v>22</v>
      </c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 t="s">
        <v>22</v>
      </c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 t="s">
        <v>22</v>
      </c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 t="s">
        <v>22</v>
      </c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 t="s">
        <v>22</v>
      </c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 t="s">
        <v>22</v>
      </c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 t="s">
        <v>22</v>
      </c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 t="s">
        <v>22</v>
      </c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 t="s">
        <v>22</v>
      </c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 t="s">
        <v>22</v>
      </c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 t="s">
        <v>22</v>
      </c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 t="s">
        <v>22</v>
      </c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 t="s">
        <v>22</v>
      </c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 t="s">
        <v>22</v>
      </c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 t="s">
        <v>22</v>
      </c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 t="s">
        <v>22</v>
      </c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 t="s">
        <v>22</v>
      </c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 t="s">
        <v>22</v>
      </c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 t="s">
        <v>22</v>
      </c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 t="s">
        <v>22</v>
      </c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 t="s">
        <v>22</v>
      </c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 t="s">
        <v>22</v>
      </c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 t="s">
        <v>22</v>
      </c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 t="s">
        <v>22</v>
      </c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 t="s">
        <v>22</v>
      </c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 t="s">
        <v>22</v>
      </c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 t="s">
        <v>22</v>
      </c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 t="s">
        <v>22</v>
      </c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 t="s">
        <v>22</v>
      </c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 t="s">
        <v>22</v>
      </c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 t="s">
        <v>22</v>
      </c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 t="s">
        <v>22</v>
      </c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 t="s">
        <v>22</v>
      </c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 t="s">
        <v>22</v>
      </c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 t="s">
        <v>22</v>
      </c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 t="s">
        <v>22</v>
      </c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 t="s">
        <v>22</v>
      </c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 t="s">
        <v>22</v>
      </c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 t="s">
        <v>22</v>
      </c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 t="s">
        <v>22</v>
      </c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 t="s">
        <v>22</v>
      </c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 t="s">
        <v>22</v>
      </c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 t="s">
        <v>22</v>
      </c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 t="s">
        <v>22</v>
      </c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 t="s">
        <v>22</v>
      </c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 t="s">
        <v>22</v>
      </c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 t="s">
        <v>22</v>
      </c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 t="s">
        <v>22</v>
      </c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 t="s">
        <v>22</v>
      </c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 t="s">
        <v>22</v>
      </c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 t="s">
        <v>22</v>
      </c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 t="s">
        <v>22</v>
      </c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 t="s">
        <v>22</v>
      </c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 t="s">
        <v>22</v>
      </c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 t="s">
        <v>22</v>
      </c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 t="s">
        <v>22</v>
      </c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 t="s">
        <v>22</v>
      </c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 t="s">
        <v>22</v>
      </c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 t="s">
        <v>22</v>
      </c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 t="s">
        <v>22</v>
      </c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 t="s">
        <v>22</v>
      </c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 t="s">
        <v>22</v>
      </c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 t="s">
        <v>22</v>
      </c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 t="s">
        <v>22</v>
      </c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 t="s">
        <v>22</v>
      </c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 t="s">
        <v>22</v>
      </c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 t="s">
        <v>22</v>
      </c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 t="s">
        <v>22</v>
      </c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 t="s">
        <v>22</v>
      </c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 t="s">
        <v>22</v>
      </c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 t="s">
        <v>22</v>
      </c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 t="s">
        <v>22</v>
      </c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 t="s">
        <v>22</v>
      </c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 t="s">
        <v>22</v>
      </c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 t="s">
        <v>22</v>
      </c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 t="s">
        <v>22</v>
      </c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 t="s">
        <v>22</v>
      </c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 t="s">
        <v>22</v>
      </c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 t="s">
        <v>22</v>
      </c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 t="s">
        <v>22</v>
      </c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 t="s">
        <v>22</v>
      </c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 t="s">
        <v>22</v>
      </c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 t="s">
        <v>22</v>
      </c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 t="s">
        <v>22</v>
      </c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 t="s">
        <v>22</v>
      </c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 t="s">
        <v>22</v>
      </c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 t="s">
        <v>22</v>
      </c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 t="s">
        <v>22</v>
      </c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 t="s">
        <v>22</v>
      </c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 t="s">
        <v>22</v>
      </c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 t="s">
        <v>22</v>
      </c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 t="s">
        <v>22</v>
      </c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 t="s">
        <v>22</v>
      </c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 t="s">
        <v>22</v>
      </c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 t="s">
        <v>22</v>
      </c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 t="s">
        <v>22</v>
      </c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 t="s">
        <v>22</v>
      </c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 t="s">
        <v>22</v>
      </c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 t="s">
        <v>22</v>
      </c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 t="s">
        <v>22</v>
      </c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 t="s">
        <v>22</v>
      </c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 t="s">
        <v>22</v>
      </c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 t="s">
        <v>22</v>
      </c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 t="s">
        <v>22</v>
      </c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 t="s">
        <v>22</v>
      </c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 t="s">
        <v>22</v>
      </c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 t="s">
        <v>22</v>
      </c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 t="s">
        <v>22</v>
      </c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 t="s">
        <v>22</v>
      </c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 t="s">
        <v>22</v>
      </c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 t="s">
        <v>22</v>
      </c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 t="s">
        <v>22</v>
      </c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 t="s">
        <v>22</v>
      </c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 t="s">
        <v>22</v>
      </c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 t="s">
        <v>22</v>
      </c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 t="s">
        <v>22</v>
      </c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 t="s">
        <v>22</v>
      </c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 t="s">
        <v>22</v>
      </c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 t="s">
        <v>22</v>
      </c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 t="s">
        <v>22</v>
      </c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 t="s">
        <v>22</v>
      </c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 t="s">
        <v>22</v>
      </c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 t="s">
        <v>22</v>
      </c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 t="s">
        <v>22</v>
      </c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 t="s">
        <v>22</v>
      </c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 t="s">
        <v>22</v>
      </c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 t="s">
        <v>22</v>
      </c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 t="s">
        <v>22</v>
      </c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 t="s">
        <v>22</v>
      </c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 t="s">
        <v>22</v>
      </c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 t="s">
        <v>22</v>
      </c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 t="s">
        <v>22</v>
      </c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 t="s">
        <v>22</v>
      </c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 t="s">
        <v>22</v>
      </c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 t="s">
        <v>22</v>
      </c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 t="s">
        <v>22</v>
      </c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 t="s">
        <v>22</v>
      </c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 t="s">
        <v>22</v>
      </c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 t="s">
        <v>22</v>
      </c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 t="s">
        <v>22</v>
      </c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 t="s">
        <v>22</v>
      </c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 t="s">
        <v>22</v>
      </c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 t="s">
        <v>22</v>
      </c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 t="s">
        <v>22</v>
      </c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 t="s">
        <v>22</v>
      </c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 t="s">
        <v>22</v>
      </c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 t="s">
        <v>22</v>
      </c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 t="s">
        <v>22</v>
      </c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 t="s">
        <v>22</v>
      </c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 t="s">
        <v>22</v>
      </c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 t="s">
        <v>22</v>
      </c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 t="s">
        <v>22</v>
      </c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 t="s">
        <v>22</v>
      </c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 t="s">
        <v>22</v>
      </c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 t="s">
        <v>22</v>
      </c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 t="s">
        <v>22</v>
      </c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 t="s">
        <v>22</v>
      </c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 t="s">
        <v>22</v>
      </c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 t="s">
        <v>22</v>
      </c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 t="s">
        <v>22</v>
      </c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 t="s">
        <v>22</v>
      </c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 t="s">
        <v>22</v>
      </c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 t="s">
        <v>22</v>
      </c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 t="s">
        <v>22</v>
      </c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 t="s">
        <v>22</v>
      </c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 t="s">
        <v>22</v>
      </c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 t="s">
        <v>22</v>
      </c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 t="s">
        <v>22</v>
      </c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 t="s">
        <v>22</v>
      </c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 t="s">
        <v>22</v>
      </c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 t="s">
        <v>22</v>
      </c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 t="s">
        <v>22</v>
      </c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 t="s">
        <v>22</v>
      </c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 t="s">
        <v>22</v>
      </c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 t="s">
        <v>22</v>
      </c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 t="s">
        <v>22</v>
      </c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 t="s">
        <v>22</v>
      </c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 t="s">
        <v>22</v>
      </c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 t="s">
        <v>22</v>
      </c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 t="s">
        <v>22</v>
      </c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 t="s">
        <v>22</v>
      </c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 t="s">
        <v>22</v>
      </c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 t="s">
        <v>22</v>
      </c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 t="s">
        <v>22</v>
      </c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 t="s">
        <v>22</v>
      </c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 t="s">
        <v>22</v>
      </c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 t="s">
        <v>22</v>
      </c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 t="s">
        <v>22</v>
      </c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 t="s">
        <v>22</v>
      </c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 t="s">
        <v>22</v>
      </c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 t="s">
        <v>22</v>
      </c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 t="s">
        <v>22</v>
      </c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 t="s">
        <v>22</v>
      </c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 t="s">
        <v>22</v>
      </c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 t="s">
        <v>22</v>
      </c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 t="s">
        <v>22</v>
      </c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 t="s">
        <v>22</v>
      </c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 t="s">
        <v>22</v>
      </c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 t="s">
        <v>22</v>
      </c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 t="s">
        <v>22</v>
      </c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 t="s">
        <v>22</v>
      </c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 t="s">
        <v>22</v>
      </c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 t="s">
        <v>22</v>
      </c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 t="s">
        <v>22</v>
      </c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 t="s">
        <v>22</v>
      </c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 t="s">
        <v>22</v>
      </c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 t="s">
        <v>22</v>
      </c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 t="s">
        <v>22</v>
      </c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 t="s">
        <v>22</v>
      </c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 t="s">
        <v>22</v>
      </c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 t="s">
        <v>22</v>
      </c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 t="s">
        <v>22</v>
      </c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 t="s">
        <v>22</v>
      </c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 t="s">
        <v>22</v>
      </c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 t="s">
        <v>22</v>
      </c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 t="s">
        <v>22</v>
      </c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 t="s">
        <v>22</v>
      </c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 t="s">
        <v>22</v>
      </c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 t="s">
        <v>22</v>
      </c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 t="s">
        <v>22</v>
      </c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 t="s">
        <v>22</v>
      </c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 t="s">
        <v>22</v>
      </c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 t="s">
        <v>22</v>
      </c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 t="s">
        <v>22</v>
      </c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 t="s">
        <v>22</v>
      </c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 t="s">
        <v>22</v>
      </c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 t="s">
        <v>22</v>
      </c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 t="s">
        <v>22</v>
      </c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 t="s">
        <v>22</v>
      </c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 t="s">
        <v>22</v>
      </c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 t="s">
        <v>22</v>
      </c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 t="s">
        <v>22</v>
      </c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 t="s">
        <v>22</v>
      </c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 t="s">
        <v>22</v>
      </c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 t="s">
        <v>22</v>
      </c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 t="s">
        <v>22</v>
      </c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 t="s">
        <v>22</v>
      </c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 t="s">
        <v>22</v>
      </c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 t="s">
        <v>22</v>
      </c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 t="s">
        <v>22</v>
      </c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 t="s">
        <v>22</v>
      </c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 t="s">
        <v>22</v>
      </c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 t="s">
        <v>22</v>
      </c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 t="s">
        <v>22</v>
      </c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 t="s">
        <v>22</v>
      </c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 t="s">
        <v>22</v>
      </c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 t="s">
        <v>22</v>
      </c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 t="s">
        <v>22</v>
      </c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 t="s">
        <v>22</v>
      </c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 t="s">
        <v>22</v>
      </c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 t="s">
        <v>22</v>
      </c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 t="s">
        <v>22</v>
      </c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 t="s">
        <v>22</v>
      </c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 t="s">
        <v>22</v>
      </c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 t="s">
        <v>22</v>
      </c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 t="s">
        <v>22</v>
      </c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 t="s">
        <v>22</v>
      </c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 t="s">
        <v>22</v>
      </c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 t="s">
        <v>22</v>
      </c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 t="s">
        <v>22</v>
      </c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 t="s">
        <v>22</v>
      </c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 t="s">
        <v>22</v>
      </c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 t="s">
        <v>22</v>
      </c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 t="s">
        <v>22</v>
      </c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 t="s">
        <v>22</v>
      </c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 t="s">
        <v>22</v>
      </c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 t="s">
        <v>22</v>
      </c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 t="s">
        <v>22</v>
      </c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 t="s">
        <v>22</v>
      </c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 t="s">
        <v>22</v>
      </c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 t="s">
        <v>22</v>
      </c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 t="s">
        <v>22</v>
      </c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 t="s">
        <v>22</v>
      </c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 t="s">
        <v>22</v>
      </c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 t="s">
        <v>22</v>
      </c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 t="s">
        <v>22</v>
      </c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 t="s">
        <v>22</v>
      </c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 t="s">
        <v>22</v>
      </c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 t="s">
        <v>22</v>
      </c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 t="s">
        <v>22</v>
      </c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 t="s">
        <v>22</v>
      </c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 t="s">
        <v>22</v>
      </c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 t="s">
        <v>22</v>
      </c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 t="s">
        <v>22</v>
      </c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 t="s">
        <v>22</v>
      </c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 t="s">
        <v>22</v>
      </c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 t="s">
        <v>22</v>
      </c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 t="s">
        <v>22</v>
      </c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 t="s">
        <v>22</v>
      </c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 t="s">
        <v>22</v>
      </c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 t="s">
        <v>22</v>
      </c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 t="s">
        <v>22</v>
      </c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 t="s">
        <v>22</v>
      </c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 t="s">
        <v>22</v>
      </c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 t="s">
        <v>22</v>
      </c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 t="s">
        <v>22</v>
      </c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 t="s">
        <v>22</v>
      </c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 t="s">
        <v>22</v>
      </c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 t="s">
        <v>22</v>
      </c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 t="s">
        <v>22</v>
      </c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 t="s">
        <v>22</v>
      </c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 t="s">
        <v>22</v>
      </c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 t="s">
        <v>22</v>
      </c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 t="s">
        <v>22</v>
      </c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 t="s">
        <v>22</v>
      </c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 t="s">
        <v>22</v>
      </c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 t="s">
        <v>22</v>
      </c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 t="s">
        <v>22</v>
      </c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 t="s">
        <v>22</v>
      </c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 t="s">
        <v>22</v>
      </c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 t="s">
        <v>22</v>
      </c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 t="s">
        <v>22</v>
      </c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 t="s">
        <v>22</v>
      </c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 t="s">
        <v>22</v>
      </c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 t="s">
        <v>22</v>
      </c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 t="s">
        <v>22</v>
      </c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 t="s">
        <v>22</v>
      </c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 t="s">
        <v>22</v>
      </c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 t="s">
        <v>22</v>
      </c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 t="s">
        <v>22</v>
      </c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 t="s">
        <v>22</v>
      </c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 t="s">
        <v>22</v>
      </c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 t="s">
        <v>22</v>
      </c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 t="s">
        <v>22</v>
      </c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 t="s">
        <v>22</v>
      </c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 t="s">
        <v>22</v>
      </c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 t="s">
        <v>22</v>
      </c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 t="s">
        <v>22</v>
      </c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 t="s">
        <v>22</v>
      </c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 t="s">
        <v>22</v>
      </c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 t="s">
        <v>22</v>
      </c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 t="s">
        <v>22</v>
      </c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 t="s">
        <v>22</v>
      </c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 t="s">
        <v>22</v>
      </c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 t="s">
        <v>22</v>
      </c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 t="s">
        <v>22</v>
      </c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 t="s">
        <v>22</v>
      </c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 t="s">
        <v>22</v>
      </c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 t="s">
        <v>22</v>
      </c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 t="s">
        <v>22</v>
      </c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 t="s">
        <v>22</v>
      </c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 t="s">
        <v>22</v>
      </c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 t="s">
        <v>22</v>
      </c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 t="s">
        <v>22</v>
      </c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 t="s">
        <v>22</v>
      </c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 t="s">
        <v>22</v>
      </c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 t="s">
        <v>22</v>
      </c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 t="s">
        <v>22</v>
      </c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 t="s">
        <v>22</v>
      </c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 t="s">
        <v>22</v>
      </c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 t="s">
        <v>22</v>
      </c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 t="s">
        <v>22</v>
      </c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 t="s">
        <v>22</v>
      </c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 t="s">
        <v>22</v>
      </c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 t="s">
        <v>22</v>
      </c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 t="s">
        <v>22</v>
      </c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 t="s">
        <v>22</v>
      </c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 t="s">
        <v>22</v>
      </c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 t="s">
        <v>22</v>
      </c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 t="s">
        <v>22</v>
      </c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 t="s">
        <v>22</v>
      </c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 t="s">
        <v>22</v>
      </c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 t="s">
        <v>22</v>
      </c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 t="s">
        <v>22</v>
      </c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 t="s">
        <v>22</v>
      </c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 t="s">
        <v>22</v>
      </c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 t="s">
        <v>22</v>
      </c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 t="s">
        <v>22</v>
      </c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 t="s">
        <v>22</v>
      </c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 t="s">
        <v>22</v>
      </c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 t="s">
        <v>22</v>
      </c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 t="s">
        <v>22</v>
      </c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 t="s">
        <v>22</v>
      </c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 t="s">
        <v>22</v>
      </c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 t="s">
        <v>22</v>
      </c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 t="s">
        <v>22</v>
      </c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 t="s">
        <v>22</v>
      </c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 t="s">
        <v>22</v>
      </c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 t="s">
        <v>22</v>
      </c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 t="s">
        <v>22</v>
      </c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 t="s">
        <v>22</v>
      </c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 t="s">
        <v>22</v>
      </c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 t="s">
        <v>22</v>
      </c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 t="s">
        <v>22</v>
      </c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 t="s">
        <v>22</v>
      </c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 t="s">
        <v>22</v>
      </c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 t="s">
        <v>22</v>
      </c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 t="s">
        <v>22</v>
      </c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 t="s">
        <v>22</v>
      </c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 t="s">
        <v>22</v>
      </c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 t="s">
        <v>22</v>
      </c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 t="s">
        <v>22</v>
      </c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 t="s">
        <v>22</v>
      </c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 t="s">
        <v>22</v>
      </c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 t="s">
        <v>22</v>
      </c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 t="s">
        <v>22</v>
      </c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 t="s">
        <v>22</v>
      </c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 t="s">
        <v>22</v>
      </c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 t="s">
        <v>22</v>
      </c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 t="s">
        <v>22</v>
      </c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 t="s">
        <v>22</v>
      </c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 t="s">
        <v>22</v>
      </c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 t="s">
        <v>22</v>
      </c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 t="s">
        <v>22</v>
      </c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 t="s">
        <v>22</v>
      </c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 t="s">
        <v>22</v>
      </c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 t="s">
        <v>22</v>
      </c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 t="s">
        <v>22</v>
      </c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 t="s">
        <v>22</v>
      </c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 t="s">
        <v>22</v>
      </c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 t="s">
        <v>22</v>
      </c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 t="s">
        <v>22</v>
      </c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 t="s">
        <v>22</v>
      </c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 t="s">
        <v>22</v>
      </c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 t="s">
        <v>22</v>
      </c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 t="s">
        <v>22</v>
      </c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 t="s">
        <v>22</v>
      </c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 t="s">
        <v>22</v>
      </c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 t="s">
        <v>22</v>
      </c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 t="s">
        <v>22</v>
      </c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 t="s">
        <v>22</v>
      </c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 t="s">
        <v>22</v>
      </c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 t="s">
        <v>22</v>
      </c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 t="s">
        <v>22</v>
      </c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 t="s">
        <v>22</v>
      </c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 t="s">
        <v>22</v>
      </c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 t="s">
        <v>22</v>
      </c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 t="s">
        <v>22</v>
      </c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 t="s">
        <v>22</v>
      </c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 t="s">
        <v>22</v>
      </c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 t="s">
        <v>22</v>
      </c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 t="s">
        <v>22</v>
      </c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 t="s">
        <v>22</v>
      </c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 t="s">
        <v>22</v>
      </c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 t="s">
        <v>22</v>
      </c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 t="s">
        <v>22</v>
      </c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 t="s">
        <v>22</v>
      </c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 t="s">
        <v>22</v>
      </c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 t="s">
        <v>22</v>
      </c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 t="s">
        <v>22</v>
      </c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 t="s">
        <v>22</v>
      </c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 t="s">
        <v>22</v>
      </c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 t="s">
        <v>22</v>
      </c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 t="s">
        <v>22</v>
      </c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 t="s">
        <v>22</v>
      </c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 t="s">
        <v>22</v>
      </c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 t="s">
        <v>22</v>
      </c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 t="s">
        <v>22</v>
      </c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 t="s">
        <v>22</v>
      </c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 t="s">
        <v>22</v>
      </c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 t="s">
        <v>22</v>
      </c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 t="s">
        <v>22</v>
      </c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 t="s">
        <v>22</v>
      </c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 t="s">
        <v>22</v>
      </c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 t="s">
        <v>22</v>
      </c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 t="s">
        <v>22</v>
      </c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 t="s">
        <v>22</v>
      </c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 t="s">
        <v>22</v>
      </c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 t="s">
        <v>22</v>
      </c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 t="s">
        <v>22</v>
      </c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 t="s">
        <v>22</v>
      </c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 t="s">
        <v>22</v>
      </c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 t="s">
        <v>22</v>
      </c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 t="s">
        <v>22</v>
      </c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 t="s">
        <v>22</v>
      </c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 t="s">
        <v>22</v>
      </c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 t="s">
        <v>22</v>
      </c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 t="s">
        <v>22</v>
      </c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 t="s">
        <v>22</v>
      </c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 t="s">
        <v>22</v>
      </c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 t="s">
        <v>22</v>
      </c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 t="s">
        <v>22</v>
      </c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 t="s">
        <v>22</v>
      </c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 t="s">
        <v>22</v>
      </c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 t="s">
        <v>22</v>
      </c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 t="s">
        <v>22</v>
      </c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 t="s">
        <v>22</v>
      </c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 t="s">
        <v>22</v>
      </c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 t="s">
        <v>22</v>
      </c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 t="s">
        <v>22</v>
      </c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 t="s">
        <v>22</v>
      </c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 t="s">
        <v>22</v>
      </c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 t="s">
        <v>22</v>
      </c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 t="s">
        <v>22</v>
      </c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 t="s">
        <v>22</v>
      </c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 t="s">
        <v>22</v>
      </c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 t="s">
        <v>22</v>
      </c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 t="s">
        <v>22</v>
      </c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 t="s">
        <v>22</v>
      </c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 t="s">
        <v>22</v>
      </c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 t="s">
        <v>22</v>
      </c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 t="s">
        <v>22</v>
      </c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 t="s">
        <v>22</v>
      </c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 t="s">
        <v>22</v>
      </c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 t="s">
        <v>22</v>
      </c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 t="s">
        <v>22</v>
      </c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 t="s">
        <v>22</v>
      </c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 t="s">
        <v>22</v>
      </c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 t="s">
        <v>22</v>
      </c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 t="s">
        <v>22</v>
      </c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 t="s">
        <v>22</v>
      </c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 t="s">
        <v>22</v>
      </c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 t="s">
        <v>22</v>
      </c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 t="s">
        <v>22</v>
      </c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 t="s">
        <v>22</v>
      </c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 t="s">
        <v>22</v>
      </c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 t="s">
        <v>22</v>
      </c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 t="s">
        <v>22</v>
      </c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 t="s">
        <v>22</v>
      </c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 t="s">
        <v>22</v>
      </c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 t="s">
        <v>22</v>
      </c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 t="s">
        <v>22</v>
      </c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 t="s">
        <v>22</v>
      </c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 t="s">
        <v>22</v>
      </c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 t="s">
        <v>22</v>
      </c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 t="s">
        <v>22</v>
      </c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 t="s">
        <v>22</v>
      </c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 t="s">
        <v>22</v>
      </c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 t="s">
        <v>22</v>
      </c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 t="s">
        <v>22</v>
      </c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 t="s">
        <v>22</v>
      </c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 t="s">
        <v>22</v>
      </c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 t="s">
        <v>22</v>
      </c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 t="s">
        <v>22</v>
      </c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 t="s">
        <v>22</v>
      </c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 t="s">
        <v>22</v>
      </c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 t="s">
        <v>22</v>
      </c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 t="s">
        <v>22</v>
      </c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 t="s">
        <v>22</v>
      </c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 t="s">
        <v>22</v>
      </c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 t="s">
        <v>22</v>
      </c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 t="s">
        <v>22</v>
      </c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 t="s">
        <v>22</v>
      </c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 t="s">
        <v>22</v>
      </c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 t="s">
        <v>22</v>
      </c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 t="s">
        <v>22</v>
      </c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 t="s">
        <v>22</v>
      </c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 t="s">
        <v>22</v>
      </c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 t="s">
        <v>22</v>
      </c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 t="s">
        <v>22</v>
      </c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 t="s">
        <v>22</v>
      </c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 t="s">
        <v>22</v>
      </c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 t="s">
        <v>22</v>
      </c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 t="s">
        <v>22</v>
      </c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 t="s">
        <v>22</v>
      </c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 t="s">
        <v>22</v>
      </c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 t="s">
        <v>22</v>
      </c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 t="s">
        <v>22</v>
      </c>
      <c r="XEP5" s="50"/>
      <c r="XEQ5" s="50"/>
      <c r="XER5" s="50"/>
      <c r="XES5" s="50"/>
      <c r="XET5" s="50"/>
      <c r="XEU5" s="50"/>
      <c r="XEV5" s="50"/>
      <c r="XEW5" s="50"/>
      <c r="XEX5" s="50"/>
      <c r="XEY5" s="50"/>
      <c r="XEZ5" s="50"/>
      <c r="XFA5" s="50"/>
      <c r="XFB5" s="50"/>
      <c r="XFC5" s="50"/>
      <c r="XFD5" s="50"/>
    </row>
    <row r="6" spans="1:16384" s="19" customFormat="1" ht="18.75">
      <c r="A6" s="17" t="s">
        <v>37</v>
      </c>
      <c r="B6" s="27"/>
      <c r="C6" s="21"/>
      <c r="D6" s="17"/>
      <c r="E6" s="17"/>
      <c r="F6" s="17"/>
      <c r="H6" s="17" t="s">
        <v>15</v>
      </c>
      <c r="I6" s="17"/>
      <c r="J6" s="17"/>
      <c r="K6" s="17"/>
      <c r="L6" s="17"/>
      <c r="M6" s="23"/>
      <c r="N6" s="17"/>
      <c r="O6" s="24"/>
      <c r="P6" s="22"/>
    </row>
    <row r="7" spans="1:16384" s="19" customFormat="1" ht="21" customHeight="1">
      <c r="A7" s="56" t="s">
        <v>0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T7" s="25"/>
    </row>
    <row r="8" spans="1:16384" ht="15" customHeight="1">
      <c r="A8" s="57" t="s">
        <v>1</v>
      </c>
      <c r="B8" s="58" t="s">
        <v>2</v>
      </c>
      <c r="C8" s="58" t="s">
        <v>3</v>
      </c>
      <c r="D8" s="58" t="s">
        <v>4</v>
      </c>
      <c r="E8" s="53" t="s">
        <v>5</v>
      </c>
      <c r="F8" s="54"/>
      <c r="G8" s="54"/>
      <c r="H8" s="54"/>
      <c r="I8" s="55"/>
      <c r="J8" s="59" t="s">
        <v>6</v>
      </c>
      <c r="K8" s="59"/>
      <c r="L8" s="59"/>
      <c r="M8" s="60" t="s">
        <v>7</v>
      </c>
      <c r="N8" s="61"/>
      <c r="O8" s="61"/>
      <c r="P8" s="62"/>
      <c r="Q8" s="64" t="s">
        <v>38</v>
      </c>
    </row>
    <row r="9" spans="1:16384" ht="169.5" customHeight="1">
      <c r="A9" s="57"/>
      <c r="B9" s="58"/>
      <c r="C9" s="58"/>
      <c r="D9" s="58"/>
      <c r="E9" s="2" t="s">
        <v>17</v>
      </c>
      <c r="F9" s="2" t="s">
        <v>18</v>
      </c>
      <c r="G9" s="3" t="s">
        <v>19</v>
      </c>
      <c r="H9" s="3" t="s">
        <v>24</v>
      </c>
      <c r="I9" s="3" t="s">
        <v>23</v>
      </c>
      <c r="J9" s="2" t="s">
        <v>8</v>
      </c>
      <c r="K9" s="2" t="s">
        <v>9</v>
      </c>
      <c r="L9" s="4" t="s">
        <v>10</v>
      </c>
      <c r="M9" s="5" t="s">
        <v>11</v>
      </c>
      <c r="N9" s="6" t="s">
        <v>12</v>
      </c>
      <c r="O9" s="6" t="s">
        <v>13</v>
      </c>
      <c r="P9" s="6" t="s">
        <v>16</v>
      </c>
      <c r="Q9" s="64"/>
    </row>
    <row r="10" spans="1:16384" ht="48.75" customHeight="1">
      <c r="A10" s="36">
        <v>1</v>
      </c>
      <c r="B10" s="38" t="s">
        <v>32</v>
      </c>
      <c r="C10" s="39" t="s">
        <v>28</v>
      </c>
      <c r="D10" s="37">
        <v>500</v>
      </c>
      <c r="E10" s="40">
        <v>65</v>
      </c>
      <c r="F10" s="40">
        <v>68</v>
      </c>
      <c r="G10" s="41">
        <v>70</v>
      </c>
      <c r="H10" s="3"/>
      <c r="I10" s="3"/>
      <c r="J10" s="42">
        <f t="shared" ref="J10:J11" si="0">AVERAGE(E10:I10)</f>
        <v>67.666666666666671</v>
      </c>
      <c r="K10" s="43">
        <f t="shared" ref="K10:K11" si="1">SQRT((SUM(IF(E10&gt;0,POWER(E10-J10,2),0),IF(F10&gt;0,POWER(F10-J10,2),0),IF(G10&gt;0,POWER(G10-J10,2),0),IF(H10&gt;0,POWER(H10-J10,2),0),IF(I10&gt;0,POWER(I10-J10,2),0),))/(COUNTA(E10:I10)-1))</f>
        <v>2.5166114784235836</v>
      </c>
      <c r="L10" s="43">
        <f t="shared" ref="L10:L11" si="2">K10/J10*100</f>
        <v>3.7191302636801726</v>
      </c>
      <c r="M10" s="44">
        <f t="shared" ref="M10:M11" si="3">((D10/COUNTA(E10:I10))*(SUM(E10:I10)))</f>
        <v>33833.333333333328</v>
      </c>
      <c r="N10" s="45">
        <f t="shared" ref="N10:N11" si="4">M10/D10</f>
        <v>67.666666666666657</v>
      </c>
      <c r="O10" s="44">
        <f t="shared" ref="O10:O11" si="5">ROUNDUP(N10,2)</f>
        <v>67.67</v>
      </c>
      <c r="P10" s="44">
        <f t="shared" ref="P10:P11" si="6">O10*D10</f>
        <v>33835</v>
      </c>
      <c r="Q10" s="65">
        <v>32500</v>
      </c>
      <c r="R10" s="34">
        <f>E10*D10</f>
        <v>32500</v>
      </c>
      <c r="S10" s="34">
        <f>F10*D10</f>
        <v>34000</v>
      </c>
      <c r="T10" s="34">
        <f>G10*D10</f>
        <v>35000</v>
      </c>
    </row>
    <row r="11" spans="1:16384" ht="33.75" customHeight="1">
      <c r="A11" s="36">
        <v>2</v>
      </c>
      <c r="B11" s="46" t="s">
        <v>34</v>
      </c>
      <c r="C11" s="39" t="s">
        <v>33</v>
      </c>
      <c r="D11" s="37">
        <v>300</v>
      </c>
      <c r="E11" s="40">
        <v>250</v>
      </c>
      <c r="F11" s="40">
        <v>260</v>
      </c>
      <c r="G11" s="41">
        <v>265</v>
      </c>
      <c r="H11" s="3"/>
      <c r="I11" s="3"/>
      <c r="J11" s="42">
        <f t="shared" si="0"/>
        <v>258.33333333333331</v>
      </c>
      <c r="K11" s="43">
        <f t="shared" si="1"/>
        <v>7.6376261582597333</v>
      </c>
      <c r="L11" s="43">
        <f t="shared" si="2"/>
        <v>2.9565004483586064</v>
      </c>
      <c r="M11" s="44">
        <f t="shared" si="3"/>
        <v>77500</v>
      </c>
      <c r="N11" s="45">
        <f t="shared" si="4"/>
        <v>258.33333333333331</v>
      </c>
      <c r="O11" s="44">
        <f t="shared" si="5"/>
        <v>258.33999999999997</v>
      </c>
      <c r="P11" s="44">
        <f t="shared" si="6"/>
        <v>77501.999999999985</v>
      </c>
      <c r="Q11" s="65">
        <v>75000</v>
      </c>
      <c r="R11" s="34">
        <f t="shared" ref="Q11:R11" si="7">E11*D11</f>
        <v>75000</v>
      </c>
      <c r="S11" s="34">
        <f t="shared" ref="S11" si="8">F11*D11</f>
        <v>78000</v>
      </c>
      <c r="T11" s="34">
        <f t="shared" ref="T11" si="9">G11*D11</f>
        <v>79500</v>
      </c>
    </row>
    <row r="12" spans="1:16384" ht="33.75" customHeight="1">
      <c r="A12" s="47">
        <v>2</v>
      </c>
      <c r="B12" s="46" t="s">
        <v>30</v>
      </c>
      <c r="C12" s="39" t="s">
        <v>31</v>
      </c>
      <c r="D12" s="48">
        <v>500</v>
      </c>
      <c r="E12" s="40">
        <v>86</v>
      </c>
      <c r="F12" s="40">
        <v>92</v>
      </c>
      <c r="G12" s="41">
        <v>95</v>
      </c>
      <c r="H12" s="3"/>
      <c r="I12" s="3"/>
      <c r="J12" s="42">
        <f t="shared" ref="J12" si="10">AVERAGE(E12:I12)</f>
        <v>91</v>
      </c>
      <c r="K12" s="43">
        <f t="shared" ref="K12" si="11">SQRT((SUM(IF(E12&gt;0,POWER(E12-J12,2),0),IF(F12&gt;0,POWER(F12-J12,2),0),IF(G12&gt;0,POWER(G12-J12,2),0),IF(H12&gt;0,POWER(H12-J12,2),0),IF(I12&gt;0,POWER(I12-J12,2),0),))/(COUNTA(E12:I12)-1))</f>
        <v>4.5825756949558398</v>
      </c>
      <c r="L12" s="43">
        <f t="shared" ref="L12" si="12">K12/J12*100</f>
        <v>5.0357974669844392</v>
      </c>
      <c r="M12" s="44">
        <f t="shared" ref="M12" si="13">((D12/COUNTA(E12:I12))*(SUM(E12:I12)))</f>
        <v>45500</v>
      </c>
      <c r="N12" s="45">
        <f t="shared" ref="N12" si="14">M12/D12</f>
        <v>91</v>
      </c>
      <c r="O12" s="44">
        <f t="shared" ref="O12" si="15">ROUNDUP(N12,2)</f>
        <v>91</v>
      </c>
      <c r="P12" s="44">
        <f t="shared" ref="P12" si="16">O12*D12</f>
        <v>45500</v>
      </c>
      <c r="Q12" s="65">
        <v>43000</v>
      </c>
      <c r="R12" s="34">
        <f t="shared" ref="Q12:R12" si="17">E12*D12</f>
        <v>43000</v>
      </c>
      <c r="S12" s="34">
        <f t="shared" ref="S12" si="18">F12*D12</f>
        <v>46000</v>
      </c>
      <c r="T12" s="34">
        <f t="shared" ref="T12" si="19">G12*D12</f>
        <v>47500</v>
      </c>
    </row>
    <row r="13" spans="1:16384" ht="21.75" customHeight="1">
      <c r="A13" s="63" t="s">
        <v>35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17"/>
      <c r="P13" s="18">
        <f>SUM(P10:P12)</f>
        <v>156837</v>
      </c>
      <c r="Q13" s="66">
        <v>150500</v>
      </c>
      <c r="R13" s="34">
        <f>SUM(R10:R12)</f>
        <v>150500</v>
      </c>
      <c r="S13" s="34">
        <f t="shared" ref="S13:T13" si="20">SUM(S10:S12)</f>
        <v>158000</v>
      </c>
      <c r="T13" s="34">
        <f t="shared" si="20"/>
        <v>162000</v>
      </c>
      <c r="U13" s="11"/>
    </row>
    <row r="14" spans="1:16384" ht="91.5" customHeight="1">
      <c r="A14" s="63" t="s">
        <v>36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12"/>
      <c r="R14" s="11"/>
      <c r="S14" s="11"/>
      <c r="T14" s="11"/>
      <c r="U14" s="11"/>
    </row>
    <row r="15" spans="1:16384" s="26" customFormat="1" ht="22.5" customHeight="1">
      <c r="A15" s="50" t="s">
        <v>25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</row>
    <row r="16" spans="1:16384" s="26" customFormat="1" ht="72" customHeight="1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</row>
    <row r="17" spans="1:20" ht="101.25" customHeight="1">
      <c r="A17" s="50" t="s">
        <v>26</v>
      </c>
      <c r="B17" s="51"/>
      <c r="C17" s="51"/>
      <c r="D17" s="51"/>
      <c r="E17" s="51"/>
      <c r="F17" s="51"/>
      <c r="G17" s="32"/>
      <c r="H17" s="32"/>
      <c r="I17" s="32"/>
      <c r="J17" s="32"/>
      <c r="K17" s="32"/>
      <c r="L17" s="32"/>
      <c r="M17" s="32"/>
      <c r="N17" s="20"/>
      <c r="O17" s="20"/>
      <c r="P17" s="20"/>
      <c r="R17" s="13"/>
      <c r="S17" s="13"/>
      <c r="T17" s="16"/>
    </row>
    <row r="18" spans="1:20" s="1" customFormat="1" ht="15.75">
      <c r="A18" s="52"/>
      <c r="B18" s="52"/>
      <c r="C18" s="52"/>
      <c r="D18" s="52"/>
      <c r="E18" s="52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T18" s="14"/>
    </row>
    <row r="19" spans="1:20" s="1" customFormat="1" ht="15.75">
      <c r="A19" s="52"/>
      <c r="B19" s="52"/>
      <c r="C19" s="52"/>
      <c r="D19" s="52"/>
      <c r="E19" s="52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T19" s="14"/>
    </row>
    <row r="20" spans="1:20" s="1" customFormat="1" ht="15.75">
      <c r="A20" s="52"/>
      <c r="B20" s="52"/>
      <c r="C20" s="52"/>
      <c r="D20" s="52"/>
      <c r="E20" s="52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T20" s="14"/>
    </row>
    <row r="21" spans="1:20" s="1" customFormat="1" ht="15.7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T21" s="14"/>
    </row>
    <row r="22" spans="1:20" s="1" customFormat="1" ht="15.75">
      <c r="A22" s="7"/>
      <c r="B22" s="29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T22" s="14"/>
    </row>
    <row r="23" spans="1:20" ht="15.75">
      <c r="A23" s="52"/>
      <c r="B23" s="52"/>
      <c r="C23" s="52"/>
      <c r="D23" s="52"/>
      <c r="E23" s="52"/>
      <c r="F23" s="52"/>
      <c r="G23" s="52"/>
      <c r="H23" s="52"/>
      <c r="I23" s="9"/>
      <c r="J23" s="9"/>
      <c r="K23" s="9"/>
      <c r="L23" s="9"/>
      <c r="M23" s="9"/>
      <c r="N23" s="10"/>
      <c r="O23" s="10"/>
      <c r="P23" s="10"/>
    </row>
    <row r="24" spans="1:20" s="1" customFormat="1">
      <c r="A24"/>
      <c r="B24" s="30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T24" s="14"/>
    </row>
    <row r="25" spans="1:20" s="1" customFormat="1">
      <c r="B25" s="28"/>
      <c r="T25" s="14"/>
    </row>
    <row r="26" spans="1:20" s="1" customFormat="1" ht="15.75">
      <c r="A26" s="9"/>
      <c r="B26" s="31"/>
      <c r="C26" s="9"/>
      <c r="D26" s="9"/>
      <c r="E26" s="9"/>
      <c r="F26" s="9"/>
      <c r="G26" s="9"/>
      <c r="H26" s="9"/>
      <c r="T26" s="14"/>
    </row>
    <row r="27" spans="1:20" s="1" customFormat="1" ht="15.75">
      <c r="A27" s="9"/>
      <c r="B27" s="31"/>
      <c r="C27" s="9"/>
      <c r="D27" s="9"/>
      <c r="E27" s="9"/>
      <c r="F27" s="9"/>
      <c r="G27" s="9"/>
      <c r="H27" s="9"/>
      <c r="T27" s="14"/>
    </row>
    <row r="28" spans="1:20" s="1" customFormat="1" ht="15.75">
      <c r="A28" s="9"/>
      <c r="B28" s="31"/>
      <c r="C28" s="9"/>
      <c r="D28" s="9"/>
      <c r="E28" s="9"/>
      <c r="F28" s="9"/>
      <c r="G28" s="9"/>
      <c r="H28" s="9"/>
      <c r="T28" s="14"/>
    </row>
    <row r="29" spans="1:20" s="1" customFormat="1" ht="15.75">
      <c r="A29" s="9"/>
      <c r="B29" s="31"/>
      <c r="C29" s="9"/>
      <c r="D29" s="9"/>
      <c r="E29" s="9"/>
      <c r="F29" s="9"/>
      <c r="G29" s="9"/>
      <c r="H29" s="9"/>
      <c r="T29" s="14"/>
    </row>
    <row r="30" spans="1:20" s="1" customFormat="1" ht="15.75">
      <c r="A30" s="9"/>
      <c r="B30" s="31"/>
      <c r="C30" s="9"/>
      <c r="D30" s="9"/>
      <c r="E30" s="9"/>
      <c r="F30" s="9"/>
      <c r="G30" s="9"/>
      <c r="H30" s="9"/>
      <c r="T30" s="14"/>
    </row>
    <row r="31" spans="1:20" s="1" customFormat="1">
      <c r="B31" s="28"/>
      <c r="T31" s="14"/>
    </row>
    <row r="32" spans="1:20" s="1" customFormat="1">
      <c r="B32" s="28"/>
      <c r="T32" s="14"/>
    </row>
    <row r="33" spans="1:20" s="1" customFormat="1" ht="15.75">
      <c r="A33" s="9"/>
      <c r="B33" s="31"/>
      <c r="T33" s="14"/>
    </row>
    <row r="34" spans="1:20" s="1" customFormat="1" ht="15.75">
      <c r="A34" s="9"/>
      <c r="B34" s="31"/>
      <c r="E34" s="9"/>
      <c r="F34" s="9"/>
      <c r="G34" s="9"/>
      <c r="T34" s="14"/>
    </row>
    <row r="35" spans="1:20" s="1" customFormat="1" ht="15.75">
      <c r="A35" s="9"/>
      <c r="B35" s="31"/>
      <c r="C35" s="9"/>
      <c r="E35" s="9"/>
      <c r="F35" s="9"/>
      <c r="G35" s="9"/>
      <c r="T35" s="14"/>
    </row>
    <row r="36" spans="1:20" s="1" customFormat="1">
      <c r="B36" s="28"/>
      <c r="T36" s="14"/>
    </row>
    <row r="37" spans="1:20" s="1" customFormat="1">
      <c r="B37" s="28"/>
      <c r="T37" s="14"/>
    </row>
    <row r="38" spans="1:20" s="1" customFormat="1">
      <c r="B38" s="28"/>
      <c r="T38" s="14"/>
    </row>
    <row r="39" spans="1:20" s="1" customFormat="1">
      <c r="B39" s="28"/>
      <c r="T39" s="14"/>
    </row>
    <row r="40" spans="1:20" s="1" customFormat="1">
      <c r="B40" s="28"/>
      <c r="T40" s="14"/>
    </row>
    <row r="41" spans="1:20" s="1" customFormat="1">
      <c r="B41" s="28"/>
      <c r="T41" s="14"/>
    </row>
    <row r="42" spans="1:20" s="1" customFormat="1">
      <c r="B42" s="28"/>
      <c r="T42" s="14"/>
    </row>
    <row r="43" spans="1:20" s="1" customFormat="1">
      <c r="B43" s="28"/>
      <c r="T43" s="14"/>
    </row>
    <row r="44" spans="1:20" s="1" customFormat="1">
      <c r="B44" s="28"/>
      <c r="T44" s="14"/>
    </row>
    <row r="45" spans="1:20" s="1" customFormat="1">
      <c r="B45" s="28"/>
      <c r="T45" s="14"/>
    </row>
    <row r="46" spans="1:20" s="1" customFormat="1">
      <c r="B46" s="28"/>
      <c r="T46" s="14"/>
    </row>
    <row r="47" spans="1:20" s="1" customFormat="1">
      <c r="B47" s="28"/>
      <c r="T47" s="14"/>
    </row>
    <row r="48" spans="1:20" s="1" customFormat="1">
      <c r="B48" s="28"/>
      <c r="T48" s="14"/>
    </row>
    <row r="49" spans="2:20" s="1" customFormat="1">
      <c r="B49" s="28"/>
      <c r="T49" s="14"/>
    </row>
    <row r="50" spans="2:20" s="1" customFormat="1">
      <c r="B50" s="28"/>
      <c r="T50" s="14"/>
    </row>
    <row r="51" spans="2:20" s="1" customFormat="1">
      <c r="B51" s="28"/>
      <c r="T51" s="14"/>
    </row>
    <row r="52" spans="2:20" s="1" customFormat="1">
      <c r="B52" s="28"/>
      <c r="T52" s="14"/>
    </row>
    <row r="53" spans="2:20" s="1" customFormat="1">
      <c r="B53" s="28"/>
      <c r="T53" s="14"/>
    </row>
    <row r="54" spans="2:20" s="1" customFormat="1">
      <c r="B54" s="28"/>
      <c r="T54" s="14"/>
    </row>
    <row r="55" spans="2:20" s="1" customFormat="1">
      <c r="B55" s="28"/>
      <c r="T55" s="14"/>
    </row>
    <row r="56" spans="2:20" s="1" customFormat="1">
      <c r="B56" s="28"/>
      <c r="T56" s="14"/>
    </row>
    <row r="57" spans="2:20" s="1" customFormat="1">
      <c r="B57" s="28"/>
      <c r="T57" s="14"/>
    </row>
    <row r="58" spans="2:20" s="1" customFormat="1">
      <c r="B58" s="28"/>
      <c r="T58" s="14"/>
    </row>
    <row r="59" spans="2:20" s="1" customFormat="1">
      <c r="B59" s="28"/>
      <c r="T59" s="14"/>
    </row>
    <row r="60" spans="2:20" s="1" customFormat="1">
      <c r="B60" s="28"/>
      <c r="T60" s="14"/>
    </row>
    <row r="61" spans="2:20" s="1" customFormat="1">
      <c r="B61" s="28"/>
      <c r="T61" s="14"/>
    </row>
    <row r="62" spans="2:20" s="1" customFormat="1">
      <c r="B62" s="28"/>
      <c r="T62" s="14"/>
    </row>
    <row r="63" spans="2:20" s="1" customFormat="1">
      <c r="B63" s="28"/>
      <c r="T63" s="14"/>
    </row>
    <row r="64" spans="2:20" s="1" customFormat="1">
      <c r="B64" s="28"/>
      <c r="T64" s="14"/>
    </row>
    <row r="65" spans="2:20" s="1" customFormat="1">
      <c r="B65" s="28"/>
      <c r="T65" s="14"/>
    </row>
    <row r="66" spans="2:20" s="1" customFormat="1">
      <c r="B66" s="28"/>
      <c r="T66" s="14"/>
    </row>
    <row r="67" spans="2:20" s="1" customFormat="1">
      <c r="B67" s="28"/>
      <c r="T67" s="14"/>
    </row>
    <row r="68" spans="2:20" s="1" customFormat="1">
      <c r="B68" s="28"/>
      <c r="T68" s="14"/>
    </row>
    <row r="69" spans="2:20" s="1" customFormat="1">
      <c r="B69" s="28"/>
      <c r="T69" s="14"/>
    </row>
    <row r="70" spans="2:20" s="1" customFormat="1">
      <c r="B70" s="28"/>
      <c r="T70" s="14"/>
    </row>
    <row r="71" spans="2:20" s="1" customFormat="1">
      <c r="B71" s="28"/>
      <c r="T71" s="14"/>
    </row>
    <row r="72" spans="2:20" s="1" customFormat="1">
      <c r="B72" s="28"/>
      <c r="T72" s="14"/>
    </row>
    <row r="73" spans="2:20" s="1" customFormat="1">
      <c r="B73" s="28"/>
      <c r="T73" s="14"/>
    </row>
    <row r="74" spans="2:20" s="1" customFormat="1">
      <c r="B74" s="28"/>
      <c r="T74" s="14"/>
    </row>
    <row r="75" spans="2:20" s="1" customFormat="1">
      <c r="B75" s="28"/>
      <c r="T75" s="14"/>
    </row>
    <row r="76" spans="2:20" s="1" customFormat="1">
      <c r="B76" s="28"/>
      <c r="T76" s="14"/>
    </row>
    <row r="77" spans="2:20" s="1" customFormat="1">
      <c r="B77" s="28"/>
      <c r="T77" s="14"/>
    </row>
    <row r="78" spans="2:20" s="1" customFormat="1">
      <c r="B78" s="28"/>
      <c r="T78" s="14"/>
    </row>
    <row r="79" spans="2:20" s="1" customFormat="1">
      <c r="B79" s="28"/>
      <c r="T79" s="14"/>
    </row>
    <row r="80" spans="2:20" s="1" customFormat="1">
      <c r="B80" s="28"/>
      <c r="T80" s="14"/>
    </row>
    <row r="81" spans="2:20" s="1" customFormat="1">
      <c r="B81" s="28"/>
      <c r="T81" s="14"/>
    </row>
    <row r="82" spans="2:20" s="1" customFormat="1">
      <c r="B82" s="28"/>
      <c r="T82" s="14"/>
    </row>
    <row r="83" spans="2:20" s="1" customFormat="1">
      <c r="B83" s="28"/>
      <c r="T83" s="14"/>
    </row>
    <row r="84" spans="2:20" s="1" customFormat="1">
      <c r="B84" s="28"/>
      <c r="T84" s="14"/>
    </row>
    <row r="85" spans="2:20" s="1" customFormat="1">
      <c r="B85" s="28"/>
      <c r="T85" s="14"/>
    </row>
    <row r="86" spans="2:20" s="1" customFormat="1">
      <c r="B86" s="28"/>
      <c r="T86" s="14"/>
    </row>
    <row r="87" spans="2:20" s="1" customFormat="1">
      <c r="B87" s="28"/>
      <c r="T87" s="14"/>
    </row>
    <row r="88" spans="2:20" s="1" customFormat="1">
      <c r="B88" s="28"/>
      <c r="T88" s="14"/>
    </row>
    <row r="89" spans="2:20" s="1" customFormat="1">
      <c r="B89" s="28"/>
      <c r="T89" s="14"/>
    </row>
    <row r="90" spans="2:20" s="1" customFormat="1">
      <c r="B90" s="28"/>
      <c r="T90" s="14"/>
    </row>
    <row r="91" spans="2:20" s="1" customFormat="1">
      <c r="B91" s="28"/>
      <c r="T91" s="14"/>
    </row>
    <row r="92" spans="2:20" s="1" customFormat="1">
      <c r="B92" s="28"/>
      <c r="T92" s="14"/>
    </row>
    <row r="93" spans="2:20" s="1" customFormat="1">
      <c r="B93" s="28"/>
      <c r="T93" s="14"/>
    </row>
    <row r="94" spans="2:20" s="1" customFormat="1">
      <c r="B94" s="28"/>
      <c r="T94" s="14"/>
    </row>
    <row r="95" spans="2:20" s="1" customFormat="1">
      <c r="B95" s="28"/>
      <c r="T95" s="14"/>
    </row>
    <row r="96" spans="2:20" s="1" customFormat="1">
      <c r="B96" s="28"/>
      <c r="T96" s="14"/>
    </row>
    <row r="97" spans="2:20" s="1" customFormat="1">
      <c r="B97" s="28"/>
      <c r="T97" s="14"/>
    </row>
    <row r="98" spans="2:20" s="1" customFormat="1">
      <c r="B98" s="28"/>
      <c r="T98" s="14"/>
    </row>
    <row r="99" spans="2:20" s="1" customFormat="1">
      <c r="B99" s="28"/>
      <c r="T99" s="14"/>
    </row>
    <row r="100" spans="2:20" s="1" customFormat="1">
      <c r="B100" s="28"/>
      <c r="T100" s="14"/>
    </row>
    <row r="101" spans="2:20" s="1" customFormat="1">
      <c r="B101" s="28"/>
      <c r="T101" s="14"/>
    </row>
    <row r="102" spans="2:20" s="1" customFormat="1">
      <c r="B102" s="28"/>
      <c r="T102" s="14"/>
    </row>
    <row r="103" spans="2:20" s="1" customFormat="1">
      <c r="B103" s="28"/>
      <c r="T103" s="14"/>
    </row>
    <row r="104" spans="2:20" s="1" customFormat="1">
      <c r="B104" s="28"/>
      <c r="T104" s="14"/>
    </row>
    <row r="105" spans="2:20" s="1" customFormat="1">
      <c r="B105" s="28"/>
      <c r="T105" s="14"/>
    </row>
    <row r="106" spans="2:20" s="1" customFormat="1">
      <c r="B106" s="28"/>
      <c r="T106" s="14"/>
    </row>
    <row r="107" spans="2:20" s="1" customFormat="1">
      <c r="B107" s="28"/>
      <c r="T107" s="14"/>
    </row>
    <row r="108" spans="2:20" s="1" customFormat="1">
      <c r="B108" s="28"/>
      <c r="T108" s="14"/>
    </row>
    <row r="109" spans="2:20" s="1" customFormat="1">
      <c r="B109" s="28"/>
      <c r="T109" s="14"/>
    </row>
    <row r="110" spans="2:20" s="1" customFormat="1">
      <c r="B110" s="28"/>
      <c r="T110" s="14"/>
    </row>
    <row r="111" spans="2:20" s="1" customFormat="1">
      <c r="B111" s="28"/>
      <c r="T111" s="14"/>
    </row>
    <row r="112" spans="2:20" s="1" customFormat="1">
      <c r="B112" s="28"/>
      <c r="T112" s="14"/>
    </row>
    <row r="113" spans="2:20" s="1" customFormat="1">
      <c r="B113" s="28"/>
      <c r="T113" s="14"/>
    </row>
    <row r="114" spans="2:20" s="1" customFormat="1">
      <c r="B114" s="28"/>
      <c r="T114" s="14"/>
    </row>
    <row r="115" spans="2:20" s="1" customFormat="1">
      <c r="B115" s="28"/>
      <c r="T115" s="14"/>
    </row>
    <row r="116" spans="2:20" s="1" customFormat="1">
      <c r="B116" s="28"/>
      <c r="T116" s="14"/>
    </row>
    <row r="117" spans="2:20" s="1" customFormat="1">
      <c r="B117" s="28"/>
      <c r="T117" s="14"/>
    </row>
    <row r="118" spans="2:20" s="1" customFormat="1">
      <c r="B118" s="28"/>
      <c r="T118" s="14"/>
    </row>
    <row r="119" spans="2:20" s="1" customFormat="1">
      <c r="B119" s="28"/>
      <c r="T119" s="14"/>
    </row>
    <row r="120" spans="2:20" s="1" customFormat="1">
      <c r="B120" s="28"/>
      <c r="T120" s="14"/>
    </row>
    <row r="121" spans="2:20" s="1" customFormat="1">
      <c r="B121" s="28"/>
      <c r="T121" s="14"/>
    </row>
    <row r="122" spans="2:20" s="1" customFormat="1">
      <c r="B122" s="28"/>
      <c r="T122" s="14"/>
    </row>
    <row r="123" spans="2:20" s="1" customFormat="1">
      <c r="B123" s="28"/>
      <c r="T123" s="14"/>
    </row>
    <row r="124" spans="2:20" s="1" customFormat="1">
      <c r="B124" s="28"/>
      <c r="T124" s="14"/>
    </row>
    <row r="125" spans="2:20" s="1" customFormat="1">
      <c r="B125" s="28"/>
      <c r="T125" s="14"/>
    </row>
    <row r="126" spans="2:20" s="1" customFormat="1">
      <c r="B126" s="28"/>
      <c r="T126" s="14"/>
    </row>
    <row r="127" spans="2:20" s="1" customFormat="1">
      <c r="B127" s="28"/>
      <c r="T127" s="14"/>
    </row>
    <row r="128" spans="2:20" s="1" customFormat="1">
      <c r="B128" s="28"/>
      <c r="T128" s="14"/>
    </row>
    <row r="129" spans="2:20" s="1" customFormat="1">
      <c r="B129" s="28"/>
      <c r="T129" s="14"/>
    </row>
    <row r="130" spans="2:20" s="1" customFormat="1">
      <c r="B130" s="28"/>
      <c r="T130" s="14"/>
    </row>
    <row r="131" spans="2:20" s="1" customFormat="1">
      <c r="B131" s="28"/>
      <c r="T131" s="14"/>
    </row>
    <row r="132" spans="2:20" s="1" customFormat="1">
      <c r="B132" s="28"/>
      <c r="T132" s="14"/>
    </row>
    <row r="133" spans="2:20" s="1" customFormat="1">
      <c r="B133" s="28"/>
      <c r="T133" s="14"/>
    </row>
    <row r="134" spans="2:20" s="1" customFormat="1">
      <c r="B134" s="28"/>
      <c r="T134" s="14"/>
    </row>
    <row r="135" spans="2:20" s="1" customFormat="1">
      <c r="B135" s="28"/>
      <c r="T135" s="14"/>
    </row>
    <row r="136" spans="2:20" s="1" customFormat="1">
      <c r="B136" s="28"/>
      <c r="T136" s="14"/>
    </row>
    <row r="137" spans="2:20" s="1" customFormat="1">
      <c r="B137" s="28"/>
      <c r="T137" s="14"/>
    </row>
    <row r="138" spans="2:20" s="1" customFormat="1">
      <c r="B138" s="28"/>
      <c r="T138" s="14"/>
    </row>
    <row r="139" spans="2:20" s="1" customFormat="1">
      <c r="B139" s="28"/>
      <c r="T139" s="14"/>
    </row>
    <row r="140" spans="2:20" s="1" customFormat="1">
      <c r="B140" s="28"/>
      <c r="T140" s="14"/>
    </row>
    <row r="141" spans="2:20" s="1" customFormat="1">
      <c r="B141" s="28"/>
      <c r="T141" s="14"/>
    </row>
    <row r="142" spans="2:20" s="1" customFormat="1">
      <c r="B142" s="28"/>
      <c r="T142" s="14"/>
    </row>
    <row r="143" spans="2:20" s="1" customFormat="1">
      <c r="B143" s="28"/>
      <c r="T143" s="14"/>
    </row>
    <row r="144" spans="2:20" s="1" customFormat="1">
      <c r="B144" s="28"/>
      <c r="T144" s="14"/>
    </row>
    <row r="145" spans="2:20" s="1" customFormat="1">
      <c r="B145" s="28"/>
      <c r="T145" s="14"/>
    </row>
    <row r="146" spans="2:20" s="1" customFormat="1">
      <c r="B146" s="28"/>
      <c r="T146" s="14"/>
    </row>
    <row r="147" spans="2:20" s="1" customFormat="1">
      <c r="B147" s="28"/>
      <c r="T147" s="14"/>
    </row>
    <row r="148" spans="2:20" s="1" customFormat="1">
      <c r="B148" s="28"/>
      <c r="T148" s="14"/>
    </row>
    <row r="149" spans="2:20" s="1" customFormat="1">
      <c r="B149" s="28"/>
      <c r="T149" s="14"/>
    </row>
    <row r="150" spans="2:20" s="1" customFormat="1">
      <c r="B150" s="28"/>
      <c r="T150" s="14"/>
    </row>
    <row r="151" spans="2:20" s="1" customFormat="1">
      <c r="B151" s="28"/>
      <c r="T151" s="14"/>
    </row>
    <row r="152" spans="2:20" s="1" customFormat="1">
      <c r="B152" s="28"/>
      <c r="T152" s="14"/>
    </row>
    <row r="153" spans="2:20" s="1" customFormat="1">
      <c r="B153" s="28"/>
      <c r="T153" s="14"/>
    </row>
    <row r="154" spans="2:20" s="1" customFormat="1">
      <c r="B154" s="28"/>
      <c r="T154" s="14"/>
    </row>
    <row r="155" spans="2:20" s="1" customFormat="1">
      <c r="B155" s="28"/>
      <c r="T155" s="14"/>
    </row>
    <row r="156" spans="2:20" s="1" customFormat="1">
      <c r="B156" s="28"/>
      <c r="T156" s="14"/>
    </row>
    <row r="157" spans="2:20" s="1" customFormat="1">
      <c r="B157" s="28"/>
      <c r="T157" s="14"/>
    </row>
    <row r="158" spans="2:20" s="1" customFormat="1">
      <c r="B158" s="28"/>
      <c r="T158" s="14"/>
    </row>
    <row r="159" spans="2:20" s="1" customFormat="1">
      <c r="B159" s="28"/>
      <c r="T159" s="14"/>
    </row>
    <row r="160" spans="2:20" s="1" customFormat="1">
      <c r="B160" s="28"/>
      <c r="T160" s="14"/>
    </row>
    <row r="161" spans="2:20" s="1" customFormat="1">
      <c r="B161" s="28"/>
      <c r="T161" s="14"/>
    </row>
    <row r="162" spans="2:20" s="1" customFormat="1">
      <c r="B162" s="28"/>
      <c r="T162" s="14"/>
    </row>
    <row r="163" spans="2:20" s="1" customFormat="1">
      <c r="B163" s="28"/>
      <c r="T163" s="14"/>
    </row>
    <row r="164" spans="2:20" s="1" customFormat="1">
      <c r="B164" s="28"/>
      <c r="T164" s="14"/>
    </row>
    <row r="165" spans="2:20" s="1" customFormat="1">
      <c r="B165" s="28"/>
      <c r="T165" s="14"/>
    </row>
    <row r="166" spans="2:20" s="1" customFormat="1">
      <c r="B166" s="28"/>
      <c r="T166" s="14"/>
    </row>
    <row r="167" spans="2:20" s="1" customFormat="1">
      <c r="B167" s="28"/>
      <c r="T167" s="14"/>
    </row>
    <row r="168" spans="2:20" s="1" customFormat="1">
      <c r="B168" s="28"/>
      <c r="T168" s="14"/>
    </row>
    <row r="169" spans="2:20" s="1" customFormat="1">
      <c r="B169" s="28"/>
      <c r="T169" s="14"/>
    </row>
    <row r="170" spans="2:20" s="1" customFormat="1">
      <c r="B170" s="28"/>
      <c r="T170" s="14"/>
    </row>
    <row r="171" spans="2:20" s="1" customFormat="1">
      <c r="B171" s="28"/>
      <c r="T171" s="14"/>
    </row>
    <row r="172" spans="2:20" s="1" customFormat="1">
      <c r="B172" s="28"/>
      <c r="T172" s="14"/>
    </row>
    <row r="173" spans="2:20" s="1" customFormat="1">
      <c r="B173" s="28"/>
      <c r="T173" s="14"/>
    </row>
    <row r="174" spans="2:20" s="1" customFormat="1">
      <c r="B174" s="28"/>
      <c r="T174" s="14"/>
    </row>
    <row r="175" spans="2:20" s="1" customFormat="1">
      <c r="B175" s="28"/>
      <c r="T175" s="14"/>
    </row>
    <row r="176" spans="2:20" s="1" customFormat="1">
      <c r="B176" s="28"/>
      <c r="T176" s="14"/>
    </row>
    <row r="177" spans="2:20" s="1" customFormat="1">
      <c r="B177" s="28"/>
      <c r="T177" s="14"/>
    </row>
    <row r="178" spans="2:20" s="1" customFormat="1">
      <c r="B178" s="28"/>
      <c r="T178" s="14"/>
    </row>
    <row r="179" spans="2:20" s="1" customFormat="1">
      <c r="B179" s="28"/>
      <c r="T179" s="14"/>
    </row>
    <row r="180" spans="2:20" s="1" customFormat="1">
      <c r="B180" s="28"/>
      <c r="T180" s="14"/>
    </row>
    <row r="181" spans="2:20" s="1" customFormat="1">
      <c r="B181" s="28"/>
      <c r="T181" s="14"/>
    </row>
    <row r="182" spans="2:20" s="1" customFormat="1">
      <c r="B182" s="28"/>
      <c r="T182" s="14"/>
    </row>
    <row r="183" spans="2:20" s="1" customFormat="1">
      <c r="B183" s="28"/>
      <c r="T183" s="14"/>
    </row>
    <row r="184" spans="2:20" s="1" customFormat="1">
      <c r="B184" s="28"/>
      <c r="T184" s="14"/>
    </row>
    <row r="185" spans="2:20" s="1" customFormat="1">
      <c r="B185" s="28"/>
      <c r="T185" s="14"/>
    </row>
    <row r="186" spans="2:20" s="1" customFormat="1">
      <c r="B186" s="28"/>
      <c r="T186" s="14"/>
    </row>
    <row r="187" spans="2:20" s="1" customFormat="1">
      <c r="B187" s="28"/>
      <c r="T187" s="14"/>
    </row>
    <row r="188" spans="2:20" s="1" customFormat="1">
      <c r="B188" s="28"/>
      <c r="T188" s="14"/>
    </row>
    <row r="189" spans="2:20" s="1" customFormat="1">
      <c r="B189" s="28"/>
      <c r="T189" s="14"/>
    </row>
    <row r="190" spans="2:20" s="1" customFormat="1">
      <c r="B190" s="28"/>
      <c r="T190" s="14"/>
    </row>
    <row r="191" spans="2:20" s="1" customFormat="1">
      <c r="B191" s="28"/>
      <c r="T191" s="14"/>
    </row>
    <row r="192" spans="2:20" s="1" customFormat="1">
      <c r="B192" s="28"/>
      <c r="T192" s="14"/>
    </row>
    <row r="193" spans="2:20" s="1" customFormat="1">
      <c r="B193" s="28"/>
      <c r="T193" s="14"/>
    </row>
    <row r="194" spans="2:20" s="1" customFormat="1">
      <c r="B194" s="28"/>
      <c r="T194" s="14"/>
    </row>
    <row r="195" spans="2:20" s="1" customFormat="1">
      <c r="B195" s="28"/>
      <c r="T195" s="14"/>
    </row>
    <row r="196" spans="2:20" s="1" customFormat="1">
      <c r="B196" s="28"/>
      <c r="T196" s="14"/>
    </row>
    <row r="197" spans="2:20" s="1" customFormat="1">
      <c r="B197" s="28"/>
      <c r="T197" s="14"/>
    </row>
    <row r="198" spans="2:20" s="1" customFormat="1">
      <c r="B198" s="28"/>
      <c r="T198" s="14"/>
    </row>
    <row r="199" spans="2:20" s="1" customFormat="1">
      <c r="B199" s="28"/>
      <c r="T199" s="14"/>
    </row>
    <row r="200" spans="2:20" s="1" customFormat="1">
      <c r="B200" s="28"/>
      <c r="T200" s="14"/>
    </row>
    <row r="201" spans="2:20" s="1" customFormat="1">
      <c r="B201" s="28"/>
      <c r="T201" s="14"/>
    </row>
    <row r="202" spans="2:20" s="1" customFormat="1">
      <c r="B202" s="28"/>
      <c r="T202" s="14"/>
    </row>
    <row r="203" spans="2:20" s="1" customFormat="1">
      <c r="B203" s="28"/>
      <c r="T203" s="14"/>
    </row>
    <row r="204" spans="2:20" s="1" customFormat="1">
      <c r="B204" s="28"/>
      <c r="T204" s="14"/>
    </row>
    <row r="205" spans="2:20" s="1" customFormat="1">
      <c r="B205" s="28"/>
      <c r="T205" s="14"/>
    </row>
    <row r="206" spans="2:20" s="1" customFormat="1">
      <c r="B206" s="28"/>
      <c r="T206" s="14"/>
    </row>
    <row r="207" spans="2:20" s="1" customFormat="1">
      <c r="B207" s="28"/>
      <c r="T207" s="14"/>
    </row>
    <row r="208" spans="2:20" s="1" customFormat="1">
      <c r="B208" s="28"/>
      <c r="T208" s="14"/>
    </row>
    <row r="209" spans="2:20" s="1" customFormat="1">
      <c r="B209" s="28"/>
      <c r="T209" s="14"/>
    </row>
    <row r="210" spans="2:20" s="1" customFormat="1">
      <c r="B210" s="28"/>
      <c r="T210" s="14"/>
    </row>
    <row r="211" spans="2:20" s="1" customFormat="1">
      <c r="B211" s="28"/>
      <c r="T211" s="14"/>
    </row>
    <row r="212" spans="2:20" s="1" customFormat="1">
      <c r="B212" s="28"/>
      <c r="T212" s="14"/>
    </row>
    <row r="213" spans="2:20" s="1" customFormat="1">
      <c r="B213" s="28"/>
      <c r="T213" s="14"/>
    </row>
    <row r="214" spans="2:20" s="1" customFormat="1">
      <c r="B214" s="28"/>
      <c r="T214" s="14"/>
    </row>
    <row r="215" spans="2:20" s="1" customFormat="1">
      <c r="B215" s="28"/>
      <c r="T215" s="14"/>
    </row>
    <row r="216" spans="2:20" s="1" customFormat="1">
      <c r="B216" s="28"/>
      <c r="T216" s="14"/>
    </row>
    <row r="217" spans="2:20" s="1" customFormat="1">
      <c r="B217" s="28"/>
      <c r="T217" s="14"/>
    </row>
    <row r="218" spans="2:20" s="1" customFormat="1">
      <c r="B218" s="28"/>
      <c r="T218" s="14"/>
    </row>
    <row r="219" spans="2:20" s="1" customFormat="1">
      <c r="B219" s="28"/>
      <c r="T219" s="14"/>
    </row>
    <row r="220" spans="2:20" s="1" customFormat="1">
      <c r="B220" s="28"/>
      <c r="T220" s="14"/>
    </row>
    <row r="221" spans="2:20" s="1" customFormat="1">
      <c r="B221" s="28"/>
      <c r="T221" s="14"/>
    </row>
    <row r="222" spans="2:20" s="1" customFormat="1">
      <c r="B222" s="28"/>
      <c r="T222" s="14"/>
    </row>
    <row r="223" spans="2:20" s="1" customFormat="1">
      <c r="B223" s="28"/>
      <c r="T223" s="14"/>
    </row>
    <row r="224" spans="2:20" s="1" customFormat="1">
      <c r="B224" s="28"/>
      <c r="T224" s="14"/>
    </row>
    <row r="225" spans="2:20" s="1" customFormat="1">
      <c r="B225" s="28"/>
      <c r="T225" s="14"/>
    </row>
    <row r="226" spans="2:20" s="1" customFormat="1">
      <c r="B226" s="28"/>
      <c r="T226" s="14"/>
    </row>
    <row r="227" spans="2:20" s="1" customFormat="1">
      <c r="B227" s="28"/>
      <c r="T227" s="14"/>
    </row>
    <row r="228" spans="2:20" s="1" customFormat="1">
      <c r="B228" s="28"/>
      <c r="T228" s="14"/>
    </row>
    <row r="229" spans="2:20" s="1" customFormat="1">
      <c r="B229" s="28"/>
      <c r="T229" s="14"/>
    </row>
    <row r="230" spans="2:20" s="1" customFormat="1">
      <c r="B230" s="28"/>
      <c r="T230" s="14"/>
    </row>
    <row r="231" spans="2:20" s="1" customFormat="1">
      <c r="B231" s="28"/>
      <c r="T231" s="14"/>
    </row>
    <row r="232" spans="2:20" s="1" customFormat="1">
      <c r="B232" s="28"/>
      <c r="T232" s="14"/>
    </row>
    <row r="233" spans="2:20" s="1" customFormat="1">
      <c r="B233" s="28"/>
      <c r="T233" s="14"/>
    </row>
    <row r="234" spans="2:20" s="1" customFormat="1">
      <c r="B234" s="28"/>
      <c r="T234" s="14"/>
    </row>
    <row r="235" spans="2:20" s="1" customFormat="1">
      <c r="B235" s="28"/>
      <c r="T235" s="14"/>
    </row>
    <row r="236" spans="2:20" s="1" customFormat="1">
      <c r="B236" s="28"/>
      <c r="T236" s="14"/>
    </row>
    <row r="237" spans="2:20" s="1" customFormat="1">
      <c r="B237" s="28"/>
      <c r="T237" s="14"/>
    </row>
    <row r="238" spans="2:20" s="1" customFormat="1">
      <c r="B238" s="28"/>
      <c r="T238" s="14"/>
    </row>
    <row r="239" spans="2:20" s="1" customFormat="1">
      <c r="B239" s="28"/>
      <c r="T239" s="14"/>
    </row>
    <row r="240" spans="2:20" s="1" customFormat="1">
      <c r="B240" s="28"/>
      <c r="T240" s="14"/>
    </row>
    <row r="241" spans="2:20" s="1" customFormat="1">
      <c r="B241" s="28"/>
      <c r="T241" s="14"/>
    </row>
    <row r="242" spans="2:20" s="1" customFormat="1">
      <c r="B242" s="28"/>
      <c r="T242" s="14"/>
    </row>
    <row r="243" spans="2:20" s="1" customFormat="1">
      <c r="B243" s="28"/>
      <c r="T243" s="14"/>
    </row>
    <row r="244" spans="2:20" s="1" customFormat="1">
      <c r="B244" s="28"/>
      <c r="T244" s="14"/>
    </row>
    <row r="245" spans="2:20" s="1" customFormat="1">
      <c r="B245" s="28"/>
      <c r="T245" s="14"/>
    </row>
    <row r="246" spans="2:20" s="1" customFormat="1">
      <c r="B246" s="28"/>
      <c r="T246" s="14"/>
    </row>
    <row r="247" spans="2:20" s="1" customFormat="1">
      <c r="B247" s="28"/>
      <c r="T247" s="14"/>
    </row>
    <row r="248" spans="2:20" s="1" customFormat="1">
      <c r="B248" s="28"/>
      <c r="T248" s="14"/>
    </row>
    <row r="249" spans="2:20" s="1" customFormat="1">
      <c r="B249" s="28"/>
      <c r="T249" s="14"/>
    </row>
    <row r="250" spans="2:20" s="1" customFormat="1">
      <c r="B250" s="28"/>
      <c r="T250" s="14"/>
    </row>
    <row r="251" spans="2:20" s="1" customFormat="1">
      <c r="B251" s="28"/>
      <c r="T251" s="14"/>
    </row>
    <row r="252" spans="2:20" s="1" customFormat="1">
      <c r="B252" s="28"/>
      <c r="T252" s="14"/>
    </row>
    <row r="253" spans="2:20" s="1" customFormat="1">
      <c r="B253" s="28"/>
      <c r="T253" s="14"/>
    </row>
    <row r="254" spans="2:20" s="1" customFormat="1">
      <c r="B254" s="28"/>
      <c r="T254" s="14"/>
    </row>
    <row r="255" spans="2:20" s="1" customFormat="1">
      <c r="B255" s="28"/>
      <c r="T255" s="14"/>
    </row>
    <row r="256" spans="2:20" s="1" customFormat="1">
      <c r="B256" s="28"/>
      <c r="T256" s="14"/>
    </row>
    <row r="257" spans="2:20" s="1" customFormat="1">
      <c r="B257" s="28"/>
      <c r="T257" s="14"/>
    </row>
    <row r="258" spans="2:20" s="1" customFormat="1">
      <c r="B258" s="28"/>
      <c r="T258" s="14"/>
    </row>
    <row r="259" spans="2:20" s="1" customFormat="1">
      <c r="B259" s="28"/>
      <c r="T259" s="14"/>
    </row>
    <row r="260" spans="2:20" s="1" customFormat="1">
      <c r="B260" s="28"/>
      <c r="T260" s="14"/>
    </row>
    <row r="261" spans="2:20" s="1" customFormat="1">
      <c r="B261" s="28"/>
      <c r="T261" s="14"/>
    </row>
    <row r="262" spans="2:20" s="1" customFormat="1">
      <c r="B262" s="28"/>
      <c r="T262" s="14"/>
    </row>
    <row r="263" spans="2:20" s="1" customFormat="1">
      <c r="B263" s="28"/>
      <c r="T263" s="14"/>
    </row>
    <row r="264" spans="2:20" s="1" customFormat="1">
      <c r="B264" s="28"/>
      <c r="T264" s="14"/>
    </row>
    <row r="265" spans="2:20" s="1" customFormat="1">
      <c r="B265" s="28"/>
      <c r="T265" s="14"/>
    </row>
    <row r="266" spans="2:20" s="1" customFormat="1">
      <c r="B266" s="28"/>
      <c r="T266" s="14"/>
    </row>
    <row r="267" spans="2:20" s="1" customFormat="1">
      <c r="B267" s="28"/>
      <c r="T267" s="14"/>
    </row>
    <row r="268" spans="2:20" s="1" customFormat="1">
      <c r="B268" s="28"/>
      <c r="T268" s="14"/>
    </row>
    <row r="269" spans="2:20" s="1" customFormat="1">
      <c r="B269" s="28"/>
      <c r="T269" s="14"/>
    </row>
    <row r="270" spans="2:20" s="1" customFormat="1">
      <c r="B270" s="28"/>
      <c r="T270" s="14"/>
    </row>
    <row r="271" spans="2:20" s="1" customFormat="1">
      <c r="B271" s="28"/>
      <c r="T271" s="14"/>
    </row>
    <row r="272" spans="2:20" s="1" customFormat="1">
      <c r="B272" s="28"/>
      <c r="T272" s="14"/>
    </row>
    <row r="273" spans="2:20" s="1" customFormat="1">
      <c r="B273" s="28"/>
      <c r="T273" s="14"/>
    </row>
    <row r="274" spans="2:20" s="1" customFormat="1">
      <c r="B274" s="28"/>
      <c r="T274" s="14"/>
    </row>
    <row r="275" spans="2:20" s="1" customFormat="1">
      <c r="B275" s="28"/>
      <c r="T275" s="14"/>
    </row>
    <row r="276" spans="2:20" s="1" customFormat="1">
      <c r="B276" s="28"/>
      <c r="T276" s="14"/>
    </row>
    <row r="277" spans="2:20" s="1" customFormat="1">
      <c r="B277" s="28"/>
      <c r="T277" s="14"/>
    </row>
    <row r="278" spans="2:20" s="1" customFormat="1">
      <c r="B278" s="28"/>
      <c r="T278" s="14"/>
    </row>
    <row r="279" spans="2:20" s="1" customFormat="1">
      <c r="B279" s="28"/>
      <c r="T279" s="14"/>
    </row>
    <row r="280" spans="2:20" s="1" customFormat="1">
      <c r="B280" s="28"/>
      <c r="T280" s="14"/>
    </row>
    <row r="281" spans="2:20" s="1" customFormat="1">
      <c r="B281" s="28"/>
      <c r="T281" s="14"/>
    </row>
    <row r="282" spans="2:20" s="1" customFormat="1">
      <c r="B282" s="28"/>
      <c r="T282" s="14"/>
    </row>
    <row r="283" spans="2:20" s="1" customFormat="1">
      <c r="B283" s="28"/>
      <c r="T283" s="14"/>
    </row>
    <row r="284" spans="2:20" s="1" customFormat="1">
      <c r="B284" s="28"/>
      <c r="T284" s="14"/>
    </row>
    <row r="285" spans="2:20" s="1" customFormat="1">
      <c r="B285" s="28"/>
      <c r="T285" s="14"/>
    </row>
    <row r="286" spans="2:20" s="1" customFormat="1">
      <c r="B286" s="28"/>
      <c r="T286" s="14"/>
    </row>
    <row r="287" spans="2:20" s="1" customFormat="1">
      <c r="B287" s="28"/>
      <c r="T287" s="14"/>
    </row>
    <row r="288" spans="2:20" s="1" customFormat="1">
      <c r="B288" s="28"/>
      <c r="T288" s="14"/>
    </row>
    <row r="289" spans="2:20" s="1" customFormat="1">
      <c r="B289" s="28"/>
      <c r="T289" s="14"/>
    </row>
    <row r="290" spans="2:20" s="1" customFormat="1">
      <c r="B290" s="28"/>
      <c r="T290" s="14"/>
    </row>
    <row r="291" spans="2:20" s="1" customFormat="1">
      <c r="B291" s="28"/>
      <c r="T291" s="14"/>
    </row>
    <row r="292" spans="2:20" s="1" customFormat="1">
      <c r="B292" s="28"/>
      <c r="T292" s="14"/>
    </row>
    <row r="293" spans="2:20" s="1" customFormat="1">
      <c r="B293" s="28"/>
      <c r="T293" s="14"/>
    </row>
    <row r="294" spans="2:20" s="1" customFormat="1">
      <c r="B294" s="28"/>
      <c r="T294" s="14"/>
    </row>
    <row r="295" spans="2:20" s="1" customFormat="1">
      <c r="B295" s="28"/>
      <c r="T295" s="14"/>
    </row>
    <row r="296" spans="2:20" s="1" customFormat="1">
      <c r="B296" s="28"/>
      <c r="T296" s="14"/>
    </row>
    <row r="297" spans="2:20" s="1" customFormat="1">
      <c r="B297" s="28"/>
      <c r="T297" s="14"/>
    </row>
    <row r="298" spans="2:20" s="1" customFormat="1">
      <c r="B298" s="28"/>
      <c r="T298" s="14"/>
    </row>
    <row r="299" spans="2:20" s="1" customFormat="1">
      <c r="B299" s="28"/>
      <c r="T299" s="14"/>
    </row>
    <row r="300" spans="2:20" s="1" customFormat="1">
      <c r="B300" s="28"/>
      <c r="T300" s="14"/>
    </row>
    <row r="301" spans="2:20" s="1" customFormat="1">
      <c r="B301" s="28"/>
      <c r="T301" s="14"/>
    </row>
    <row r="302" spans="2:20" s="1" customFormat="1">
      <c r="B302" s="28"/>
      <c r="T302" s="14"/>
    </row>
    <row r="303" spans="2:20" s="1" customFormat="1">
      <c r="B303" s="28"/>
      <c r="T303" s="14"/>
    </row>
    <row r="304" spans="2:20" s="1" customFormat="1">
      <c r="B304" s="28"/>
      <c r="T304" s="14"/>
    </row>
    <row r="305" spans="2:20" s="1" customFormat="1">
      <c r="B305" s="28"/>
      <c r="T305" s="14"/>
    </row>
    <row r="306" spans="2:20" s="1" customFormat="1">
      <c r="B306" s="28"/>
      <c r="T306" s="14"/>
    </row>
    <row r="307" spans="2:20" s="1" customFormat="1">
      <c r="B307" s="28"/>
      <c r="T307" s="14"/>
    </row>
    <row r="308" spans="2:20" s="1" customFormat="1">
      <c r="B308" s="28"/>
      <c r="T308" s="14"/>
    </row>
    <row r="309" spans="2:20" s="1" customFormat="1">
      <c r="B309" s="28"/>
      <c r="T309" s="14"/>
    </row>
    <row r="310" spans="2:20" s="1" customFormat="1">
      <c r="B310" s="28"/>
      <c r="T310" s="14"/>
    </row>
    <row r="311" spans="2:20" s="1" customFormat="1">
      <c r="B311" s="28"/>
      <c r="T311" s="14"/>
    </row>
    <row r="312" spans="2:20" s="1" customFormat="1">
      <c r="B312" s="28"/>
      <c r="T312" s="14"/>
    </row>
    <row r="313" spans="2:20" s="1" customFormat="1">
      <c r="B313" s="28"/>
      <c r="T313" s="14"/>
    </row>
    <row r="314" spans="2:20" s="1" customFormat="1">
      <c r="B314" s="28"/>
      <c r="T314" s="14"/>
    </row>
    <row r="315" spans="2:20" s="1" customFormat="1">
      <c r="B315" s="28"/>
      <c r="T315" s="14"/>
    </row>
    <row r="316" spans="2:20" s="1" customFormat="1">
      <c r="B316" s="28"/>
      <c r="T316" s="14"/>
    </row>
    <row r="317" spans="2:20" s="1" customFormat="1">
      <c r="B317" s="28"/>
      <c r="T317" s="14"/>
    </row>
    <row r="318" spans="2:20" s="1" customFormat="1">
      <c r="B318" s="28"/>
      <c r="T318" s="14"/>
    </row>
    <row r="319" spans="2:20" s="1" customFormat="1">
      <c r="B319" s="28"/>
      <c r="T319" s="14"/>
    </row>
    <row r="320" spans="2:20" s="1" customFormat="1">
      <c r="B320" s="28"/>
      <c r="T320" s="14"/>
    </row>
    <row r="321" spans="2:20" s="1" customFormat="1">
      <c r="B321" s="28"/>
      <c r="T321" s="14"/>
    </row>
    <row r="322" spans="2:20" s="1" customFormat="1">
      <c r="B322" s="28"/>
      <c r="T322" s="14"/>
    </row>
    <row r="323" spans="2:20" s="1" customFormat="1">
      <c r="B323" s="28"/>
      <c r="T323" s="14"/>
    </row>
    <row r="324" spans="2:20" s="1" customFormat="1">
      <c r="B324" s="28"/>
      <c r="T324" s="14"/>
    </row>
    <row r="325" spans="2:20" s="1" customFormat="1">
      <c r="B325" s="28"/>
      <c r="T325" s="14"/>
    </row>
    <row r="326" spans="2:20" s="1" customFormat="1">
      <c r="B326" s="28"/>
      <c r="T326" s="14"/>
    </row>
    <row r="327" spans="2:20" s="1" customFormat="1">
      <c r="B327" s="28"/>
      <c r="T327" s="14"/>
    </row>
    <row r="328" spans="2:20" s="1" customFormat="1">
      <c r="B328" s="28"/>
      <c r="T328" s="14"/>
    </row>
    <row r="329" spans="2:20" s="1" customFormat="1">
      <c r="B329" s="28"/>
      <c r="T329" s="14"/>
    </row>
    <row r="330" spans="2:20" s="1" customFormat="1">
      <c r="B330" s="28"/>
      <c r="T330" s="14"/>
    </row>
    <row r="331" spans="2:20" s="1" customFormat="1">
      <c r="B331" s="28"/>
      <c r="T331" s="14"/>
    </row>
    <row r="332" spans="2:20" s="1" customFormat="1">
      <c r="B332" s="28"/>
      <c r="T332" s="14"/>
    </row>
    <row r="333" spans="2:20" s="1" customFormat="1">
      <c r="B333" s="28"/>
      <c r="T333" s="14"/>
    </row>
    <row r="334" spans="2:20" s="1" customFormat="1">
      <c r="B334" s="28"/>
      <c r="T334" s="14"/>
    </row>
    <row r="335" spans="2:20" s="1" customFormat="1">
      <c r="B335" s="28"/>
      <c r="T335" s="14"/>
    </row>
    <row r="336" spans="2:20" s="1" customFormat="1">
      <c r="B336" s="28"/>
      <c r="T336" s="14"/>
    </row>
    <row r="337" spans="2:20" s="1" customFormat="1">
      <c r="B337" s="28"/>
      <c r="T337" s="14"/>
    </row>
    <row r="338" spans="2:20" s="1" customFormat="1">
      <c r="B338" s="28"/>
      <c r="T338" s="14"/>
    </row>
    <row r="339" spans="2:20" s="1" customFormat="1">
      <c r="B339" s="28"/>
      <c r="T339" s="14"/>
    </row>
    <row r="340" spans="2:20" s="1" customFormat="1">
      <c r="B340" s="28"/>
      <c r="T340" s="14"/>
    </row>
    <row r="341" spans="2:20" s="1" customFormat="1">
      <c r="B341" s="28"/>
      <c r="T341" s="14"/>
    </row>
    <row r="342" spans="2:20" s="1" customFormat="1">
      <c r="B342" s="28"/>
      <c r="T342" s="14"/>
    </row>
    <row r="343" spans="2:20" s="1" customFormat="1">
      <c r="B343" s="28"/>
      <c r="T343" s="14"/>
    </row>
    <row r="344" spans="2:20" s="1" customFormat="1">
      <c r="B344" s="28"/>
      <c r="T344" s="14"/>
    </row>
    <row r="345" spans="2:20" s="1" customFormat="1">
      <c r="B345" s="28"/>
      <c r="T345" s="14"/>
    </row>
    <row r="346" spans="2:20" s="1" customFormat="1">
      <c r="B346" s="28"/>
      <c r="T346" s="14"/>
    </row>
    <row r="347" spans="2:20" s="1" customFormat="1">
      <c r="B347" s="28"/>
      <c r="T347" s="14"/>
    </row>
    <row r="348" spans="2:20" s="1" customFormat="1">
      <c r="B348" s="28"/>
      <c r="T348" s="14"/>
    </row>
    <row r="349" spans="2:20" s="1" customFormat="1">
      <c r="B349" s="28"/>
      <c r="T349" s="14"/>
    </row>
    <row r="350" spans="2:20" s="1" customFormat="1">
      <c r="B350" s="28"/>
      <c r="T350" s="14"/>
    </row>
    <row r="351" spans="2:20" s="1" customFormat="1">
      <c r="B351" s="28"/>
      <c r="T351" s="14"/>
    </row>
    <row r="352" spans="2:20" s="1" customFormat="1">
      <c r="B352" s="28"/>
      <c r="T352" s="14"/>
    </row>
    <row r="353" spans="1:20" s="1" customFormat="1">
      <c r="B353" s="28"/>
      <c r="T353" s="14"/>
    </row>
    <row r="354" spans="1:20" s="1" customFormat="1">
      <c r="B354" s="28"/>
      <c r="T354" s="14"/>
    </row>
    <row r="355" spans="1:20" s="1" customFormat="1">
      <c r="A355"/>
      <c r="B355" s="30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T355" s="14"/>
    </row>
  </sheetData>
  <mergeCells count="1045">
    <mergeCell ref="Q8:Q9"/>
    <mergeCell ref="AW5:BL5"/>
    <mergeCell ref="BM5:CB5"/>
    <mergeCell ref="CC5:CR5"/>
    <mergeCell ref="CS5:DH5"/>
    <mergeCell ref="DI5:DX5"/>
    <mergeCell ref="A2:M2"/>
    <mergeCell ref="A4:P4"/>
    <mergeCell ref="A5:P5"/>
    <mergeCell ref="Q5:AF5"/>
    <mergeCell ref="AG5:AV5"/>
    <mergeCell ref="TI5:TX5"/>
    <mergeCell ref="A23:H23"/>
    <mergeCell ref="A18:E18"/>
    <mergeCell ref="A19:E19"/>
    <mergeCell ref="A20:E20"/>
    <mergeCell ref="A21:P21"/>
    <mergeCell ref="E8:I8"/>
    <mergeCell ref="A7:P7"/>
    <mergeCell ref="A8:A9"/>
    <mergeCell ref="B8:B9"/>
    <mergeCell ref="C8:C9"/>
    <mergeCell ref="D8:D9"/>
    <mergeCell ref="J8:L8"/>
    <mergeCell ref="M8:P8"/>
    <mergeCell ref="HA5:HP5"/>
    <mergeCell ref="HQ5:IF5"/>
    <mergeCell ref="IG5:IV5"/>
    <mergeCell ref="IW5:JL5"/>
    <mergeCell ref="A13:N13"/>
    <mergeCell ref="A14:P14"/>
    <mergeCell ref="A15:P16"/>
    <mergeCell ref="A17:F17"/>
    <mergeCell ref="QG5:QV5"/>
    <mergeCell ref="QW5:RL5"/>
    <mergeCell ref="RM5:SB5"/>
    <mergeCell ref="SC5:SR5"/>
    <mergeCell ref="SS5:TH5"/>
    <mergeCell ref="NE5:NT5"/>
    <mergeCell ref="NU5:OJ5"/>
    <mergeCell ref="OK5:OZ5"/>
    <mergeCell ref="PA5:PP5"/>
    <mergeCell ref="PQ5:QF5"/>
    <mergeCell ref="KC5:KR5"/>
    <mergeCell ref="KS5:LH5"/>
    <mergeCell ref="LI5:LX5"/>
    <mergeCell ref="LY5:MN5"/>
    <mergeCell ref="MO5:ND5"/>
    <mergeCell ref="JM5:KB5"/>
    <mergeCell ref="DY5:EN5"/>
    <mergeCell ref="EO5:FD5"/>
    <mergeCell ref="FE5:FT5"/>
    <mergeCell ref="FU5:GJ5"/>
    <mergeCell ref="GK5:GZ5"/>
    <mergeCell ref="ACO5:ADD5"/>
    <mergeCell ref="ADE5:ADT5"/>
    <mergeCell ref="ADU5:AEJ5"/>
    <mergeCell ref="AEK5:AEZ5"/>
    <mergeCell ref="AFA5:AFP5"/>
    <mergeCell ref="ZM5:AAB5"/>
    <mergeCell ref="AAC5:AAR5"/>
    <mergeCell ref="AAS5:ABH5"/>
    <mergeCell ref="ABI5:ABX5"/>
    <mergeCell ref="ABY5:ACN5"/>
    <mergeCell ref="WK5:WZ5"/>
    <mergeCell ref="XA5:XP5"/>
    <mergeCell ref="XQ5:YF5"/>
    <mergeCell ref="YG5:YV5"/>
    <mergeCell ref="YW5:ZL5"/>
    <mergeCell ref="TY5:UN5"/>
    <mergeCell ref="UO5:VD5"/>
    <mergeCell ref="VE5:VT5"/>
    <mergeCell ref="VU5:WJ5"/>
    <mergeCell ref="AOW5:APL5"/>
    <mergeCell ref="APM5:AQB5"/>
    <mergeCell ref="AQC5:AQR5"/>
    <mergeCell ref="AQS5:ARH5"/>
    <mergeCell ref="ARI5:ARX5"/>
    <mergeCell ref="ALU5:AMJ5"/>
    <mergeCell ref="AMK5:AMZ5"/>
    <mergeCell ref="ANA5:ANP5"/>
    <mergeCell ref="ANQ5:AOF5"/>
    <mergeCell ref="AOG5:AOV5"/>
    <mergeCell ref="AIS5:AJH5"/>
    <mergeCell ref="AJI5:AJX5"/>
    <mergeCell ref="AJY5:AKN5"/>
    <mergeCell ref="AKO5:ALD5"/>
    <mergeCell ref="ALE5:ALT5"/>
    <mergeCell ref="AFQ5:AGF5"/>
    <mergeCell ref="AGG5:AGV5"/>
    <mergeCell ref="AGW5:AHL5"/>
    <mergeCell ref="AHM5:AIB5"/>
    <mergeCell ref="AIC5:AIR5"/>
    <mergeCell ref="BBE5:BBT5"/>
    <mergeCell ref="BBU5:BCJ5"/>
    <mergeCell ref="BCK5:BCZ5"/>
    <mergeCell ref="BDA5:BDP5"/>
    <mergeCell ref="BDQ5:BEF5"/>
    <mergeCell ref="AYC5:AYR5"/>
    <mergeCell ref="AYS5:AZH5"/>
    <mergeCell ref="AZI5:AZX5"/>
    <mergeCell ref="AZY5:BAN5"/>
    <mergeCell ref="BAO5:BBD5"/>
    <mergeCell ref="AVA5:AVP5"/>
    <mergeCell ref="AVQ5:AWF5"/>
    <mergeCell ref="AWG5:AWV5"/>
    <mergeCell ref="AWW5:AXL5"/>
    <mergeCell ref="AXM5:AYB5"/>
    <mergeCell ref="ARY5:ASN5"/>
    <mergeCell ref="ASO5:ATD5"/>
    <mergeCell ref="ATE5:ATT5"/>
    <mergeCell ref="ATU5:AUJ5"/>
    <mergeCell ref="AUK5:AUZ5"/>
    <mergeCell ref="BNM5:BOB5"/>
    <mergeCell ref="BOC5:BOR5"/>
    <mergeCell ref="BOS5:BPH5"/>
    <mergeCell ref="BPI5:BPX5"/>
    <mergeCell ref="BPY5:BQN5"/>
    <mergeCell ref="BKK5:BKZ5"/>
    <mergeCell ref="BLA5:BLP5"/>
    <mergeCell ref="BLQ5:BMF5"/>
    <mergeCell ref="BMG5:BMV5"/>
    <mergeCell ref="BMW5:BNL5"/>
    <mergeCell ref="BHI5:BHX5"/>
    <mergeCell ref="BHY5:BIN5"/>
    <mergeCell ref="BIO5:BJD5"/>
    <mergeCell ref="BJE5:BJT5"/>
    <mergeCell ref="BJU5:BKJ5"/>
    <mergeCell ref="BEG5:BEV5"/>
    <mergeCell ref="BEW5:BFL5"/>
    <mergeCell ref="BFM5:BGB5"/>
    <mergeCell ref="BGC5:BGR5"/>
    <mergeCell ref="BGS5:BHH5"/>
    <mergeCell ref="BZU5:CAJ5"/>
    <mergeCell ref="CAK5:CAZ5"/>
    <mergeCell ref="CBA5:CBP5"/>
    <mergeCell ref="CBQ5:CCF5"/>
    <mergeCell ref="CCG5:CCV5"/>
    <mergeCell ref="BWS5:BXH5"/>
    <mergeCell ref="BXI5:BXX5"/>
    <mergeCell ref="BXY5:BYN5"/>
    <mergeCell ref="BYO5:BZD5"/>
    <mergeCell ref="BZE5:BZT5"/>
    <mergeCell ref="BTQ5:BUF5"/>
    <mergeCell ref="BUG5:BUV5"/>
    <mergeCell ref="BUW5:BVL5"/>
    <mergeCell ref="BVM5:BWB5"/>
    <mergeCell ref="BWC5:BWR5"/>
    <mergeCell ref="BQO5:BRD5"/>
    <mergeCell ref="BRE5:BRT5"/>
    <mergeCell ref="BRU5:BSJ5"/>
    <mergeCell ref="BSK5:BSZ5"/>
    <mergeCell ref="BTA5:BTP5"/>
    <mergeCell ref="CMC5:CMR5"/>
    <mergeCell ref="CMS5:CNH5"/>
    <mergeCell ref="CNI5:CNX5"/>
    <mergeCell ref="CNY5:CON5"/>
    <mergeCell ref="COO5:CPD5"/>
    <mergeCell ref="CJA5:CJP5"/>
    <mergeCell ref="CJQ5:CKF5"/>
    <mergeCell ref="CKG5:CKV5"/>
    <mergeCell ref="CKW5:CLL5"/>
    <mergeCell ref="CLM5:CMB5"/>
    <mergeCell ref="CFY5:CGN5"/>
    <mergeCell ref="CGO5:CHD5"/>
    <mergeCell ref="CHE5:CHT5"/>
    <mergeCell ref="CHU5:CIJ5"/>
    <mergeCell ref="CIK5:CIZ5"/>
    <mergeCell ref="CCW5:CDL5"/>
    <mergeCell ref="CDM5:CEB5"/>
    <mergeCell ref="CEC5:CER5"/>
    <mergeCell ref="CES5:CFH5"/>
    <mergeCell ref="CFI5:CFX5"/>
    <mergeCell ref="CYK5:CYZ5"/>
    <mergeCell ref="CZA5:CZP5"/>
    <mergeCell ref="CZQ5:DAF5"/>
    <mergeCell ref="DAG5:DAV5"/>
    <mergeCell ref="DAW5:DBL5"/>
    <mergeCell ref="CVI5:CVX5"/>
    <mergeCell ref="CVY5:CWN5"/>
    <mergeCell ref="CWO5:CXD5"/>
    <mergeCell ref="CXE5:CXT5"/>
    <mergeCell ref="CXU5:CYJ5"/>
    <mergeCell ref="CSG5:CSV5"/>
    <mergeCell ref="CSW5:CTL5"/>
    <mergeCell ref="CTM5:CUB5"/>
    <mergeCell ref="CUC5:CUR5"/>
    <mergeCell ref="CUS5:CVH5"/>
    <mergeCell ref="CPE5:CPT5"/>
    <mergeCell ref="CPU5:CQJ5"/>
    <mergeCell ref="CQK5:CQZ5"/>
    <mergeCell ref="CRA5:CRP5"/>
    <mergeCell ref="CRQ5:CSF5"/>
    <mergeCell ref="DKS5:DLH5"/>
    <mergeCell ref="DLI5:DLX5"/>
    <mergeCell ref="DLY5:DMN5"/>
    <mergeCell ref="DMO5:DND5"/>
    <mergeCell ref="DNE5:DNT5"/>
    <mergeCell ref="DHQ5:DIF5"/>
    <mergeCell ref="DIG5:DIV5"/>
    <mergeCell ref="DIW5:DJL5"/>
    <mergeCell ref="DJM5:DKB5"/>
    <mergeCell ref="DKC5:DKR5"/>
    <mergeCell ref="DEO5:DFD5"/>
    <mergeCell ref="DFE5:DFT5"/>
    <mergeCell ref="DFU5:DGJ5"/>
    <mergeCell ref="DGK5:DGZ5"/>
    <mergeCell ref="DHA5:DHP5"/>
    <mergeCell ref="DBM5:DCB5"/>
    <mergeCell ref="DCC5:DCR5"/>
    <mergeCell ref="DCS5:DDH5"/>
    <mergeCell ref="DDI5:DDX5"/>
    <mergeCell ref="DDY5:DEN5"/>
    <mergeCell ref="DXA5:DXP5"/>
    <mergeCell ref="DXQ5:DYF5"/>
    <mergeCell ref="DYG5:DYV5"/>
    <mergeCell ref="DYW5:DZL5"/>
    <mergeCell ref="DZM5:EAB5"/>
    <mergeCell ref="DTY5:DUN5"/>
    <mergeCell ref="DUO5:DVD5"/>
    <mergeCell ref="DVE5:DVT5"/>
    <mergeCell ref="DVU5:DWJ5"/>
    <mergeCell ref="DWK5:DWZ5"/>
    <mergeCell ref="DQW5:DRL5"/>
    <mergeCell ref="DRM5:DSB5"/>
    <mergeCell ref="DSC5:DSR5"/>
    <mergeCell ref="DSS5:DTH5"/>
    <mergeCell ref="DTI5:DTX5"/>
    <mergeCell ref="DNU5:DOJ5"/>
    <mergeCell ref="DOK5:DOZ5"/>
    <mergeCell ref="DPA5:DPP5"/>
    <mergeCell ref="DPQ5:DQF5"/>
    <mergeCell ref="DQG5:DQV5"/>
    <mergeCell ref="EJI5:EJX5"/>
    <mergeCell ref="EJY5:EKN5"/>
    <mergeCell ref="EKO5:ELD5"/>
    <mergeCell ref="ELE5:ELT5"/>
    <mergeCell ref="ELU5:EMJ5"/>
    <mergeCell ref="EGG5:EGV5"/>
    <mergeCell ref="EGW5:EHL5"/>
    <mergeCell ref="EHM5:EIB5"/>
    <mergeCell ref="EIC5:EIR5"/>
    <mergeCell ref="EIS5:EJH5"/>
    <mergeCell ref="EDE5:EDT5"/>
    <mergeCell ref="EDU5:EEJ5"/>
    <mergeCell ref="EEK5:EEZ5"/>
    <mergeCell ref="EFA5:EFP5"/>
    <mergeCell ref="EFQ5:EGF5"/>
    <mergeCell ref="EAC5:EAR5"/>
    <mergeCell ref="EAS5:EBH5"/>
    <mergeCell ref="EBI5:EBX5"/>
    <mergeCell ref="EBY5:ECN5"/>
    <mergeCell ref="ECO5:EDD5"/>
    <mergeCell ref="EVQ5:EWF5"/>
    <mergeCell ref="EWG5:EWV5"/>
    <mergeCell ref="EWW5:EXL5"/>
    <mergeCell ref="EXM5:EYB5"/>
    <mergeCell ref="EYC5:EYR5"/>
    <mergeCell ref="ESO5:ETD5"/>
    <mergeCell ref="ETE5:ETT5"/>
    <mergeCell ref="ETU5:EUJ5"/>
    <mergeCell ref="EUK5:EUZ5"/>
    <mergeCell ref="EVA5:EVP5"/>
    <mergeCell ref="EPM5:EQB5"/>
    <mergeCell ref="EQC5:EQR5"/>
    <mergeCell ref="EQS5:ERH5"/>
    <mergeCell ref="ERI5:ERX5"/>
    <mergeCell ref="ERY5:ESN5"/>
    <mergeCell ref="EMK5:EMZ5"/>
    <mergeCell ref="ENA5:ENP5"/>
    <mergeCell ref="ENQ5:EOF5"/>
    <mergeCell ref="EOG5:EOV5"/>
    <mergeCell ref="EOW5:EPL5"/>
    <mergeCell ref="FHY5:FIN5"/>
    <mergeCell ref="FIO5:FJD5"/>
    <mergeCell ref="FJE5:FJT5"/>
    <mergeCell ref="FJU5:FKJ5"/>
    <mergeCell ref="FKK5:FKZ5"/>
    <mergeCell ref="FEW5:FFL5"/>
    <mergeCell ref="FFM5:FGB5"/>
    <mergeCell ref="FGC5:FGR5"/>
    <mergeCell ref="FGS5:FHH5"/>
    <mergeCell ref="FHI5:FHX5"/>
    <mergeCell ref="FBU5:FCJ5"/>
    <mergeCell ref="FCK5:FCZ5"/>
    <mergeCell ref="FDA5:FDP5"/>
    <mergeCell ref="FDQ5:FEF5"/>
    <mergeCell ref="FEG5:FEV5"/>
    <mergeCell ref="EYS5:EZH5"/>
    <mergeCell ref="EZI5:EZX5"/>
    <mergeCell ref="EZY5:FAN5"/>
    <mergeCell ref="FAO5:FBD5"/>
    <mergeCell ref="FBE5:FBT5"/>
    <mergeCell ref="FUG5:FUV5"/>
    <mergeCell ref="FUW5:FVL5"/>
    <mergeCell ref="FVM5:FWB5"/>
    <mergeCell ref="FWC5:FWR5"/>
    <mergeCell ref="FWS5:FXH5"/>
    <mergeCell ref="FRE5:FRT5"/>
    <mergeCell ref="FRU5:FSJ5"/>
    <mergeCell ref="FSK5:FSZ5"/>
    <mergeCell ref="FTA5:FTP5"/>
    <mergeCell ref="FTQ5:FUF5"/>
    <mergeCell ref="FOC5:FOR5"/>
    <mergeCell ref="FOS5:FPH5"/>
    <mergeCell ref="FPI5:FPX5"/>
    <mergeCell ref="FPY5:FQN5"/>
    <mergeCell ref="FQO5:FRD5"/>
    <mergeCell ref="FLA5:FLP5"/>
    <mergeCell ref="FLQ5:FMF5"/>
    <mergeCell ref="FMG5:FMV5"/>
    <mergeCell ref="FMW5:FNL5"/>
    <mergeCell ref="FNM5:FOB5"/>
    <mergeCell ref="GGO5:GHD5"/>
    <mergeCell ref="GHE5:GHT5"/>
    <mergeCell ref="GHU5:GIJ5"/>
    <mergeCell ref="GIK5:GIZ5"/>
    <mergeCell ref="GJA5:GJP5"/>
    <mergeCell ref="GDM5:GEB5"/>
    <mergeCell ref="GEC5:GER5"/>
    <mergeCell ref="GES5:GFH5"/>
    <mergeCell ref="GFI5:GFX5"/>
    <mergeCell ref="GFY5:GGN5"/>
    <mergeCell ref="GAK5:GAZ5"/>
    <mergeCell ref="GBA5:GBP5"/>
    <mergeCell ref="GBQ5:GCF5"/>
    <mergeCell ref="GCG5:GCV5"/>
    <mergeCell ref="GCW5:GDL5"/>
    <mergeCell ref="FXI5:FXX5"/>
    <mergeCell ref="FXY5:FYN5"/>
    <mergeCell ref="FYO5:FZD5"/>
    <mergeCell ref="FZE5:FZT5"/>
    <mergeCell ref="FZU5:GAJ5"/>
    <mergeCell ref="GSW5:GTL5"/>
    <mergeCell ref="GTM5:GUB5"/>
    <mergeCell ref="GUC5:GUR5"/>
    <mergeCell ref="GUS5:GVH5"/>
    <mergeCell ref="GVI5:GVX5"/>
    <mergeCell ref="GPU5:GQJ5"/>
    <mergeCell ref="GQK5:GQZ5"/>
    <mergeCell ref="GRA5:GRP5"/>
    <mergeCell ref="GRQ5:GSF5"/>
    <mergeCell ref="GSG5:GSV5"/>
    <mergeCell ref="GMS5:GNH5"/>
    <mergeCell ref="GNI5:GNX5"/>
    <mergeCell ref="GNY5:GON5"/>
    <mergeCell ref="GOO5:GPD5"/>
    <mergeCell ref="GPE5:GPT5"/>
    <mergeCell ref="GJQ5:GKF5"/>
    <mergeCell ref="GKG5:GKV5"/>
    <mergeCell ref="GKW5:GLL5"/>
    <mergeCell ref="GLM5:GMB5"/>
    <mergeCell ref="GMC5:GMR5"/>
    <mergeCell ref="HFE5:HFT5"/>
    <mergeCell ref="HFU5:HGJ5"/>
    <mergeCell ref="HGK5:HGZ5"/>
    <mergeCell ref="HHA5:HHP5"/>
    <mergeCell ref="HHQ5:HIF5"/>
    <mergeCell ref="HCC5:HCR5"/>
    <mergeCell ref="HCS5:HDH5"/>
    <mergeCell ref="HDI5:HDX5"/>
    <mergeCell ref="HDY5:HEN5"/>
    <mergeCell ref="HEO5:HFD5"/>
    <mergeCell ref="GZA5:GZP5"/>
    <mergeCell ref="GZQ5:HAF5"/>
    <mergeCell ref="HAG5:HAV5"/>
    <mergeCell ref="HAW5:HBL5"/>
    <mergeCell ref="HBM5:HCB5"/>
    <mergeCell ref="GVY5:GWN5"/>
    <mergeCell ref="GWO5:GXD5"/>
    <mergeCell ref="GXE5:GXT5"/>
    <mergeCell ref="GXU5:GYJ5"/>
    <mergeCell ref="GYK5:GYZ5"/>
    <mergeCell ref="HRM5:HSB5"/>
    <mergeCell ref="HSC5:HSR5"/>
    <mergeCell ref="HSS5:HTH5"/>
    <mergeCell ref="HTI5:HTX5"/>
    <mergeCell ref="HTY5:HUN5"/>
    <mergeCell ref="HOK5:HOZ5"/>
    <mergeCell ref="HPA5:HPP5"/>
    <mergeCell ref="HPQ5:HQF5"/>
    <mergeCell ref="HQG5:HQV5"/>
    <mergeCell ref="HQW5:HRL5"/>
    <mergeCell ref="HLI5:HLX5"/>
    <mergeCell ref="HLY5:HMN5"/>
    <mergeCell ref="HMO5:HND5"/>
    <mergeCell ref="HNE5:HNT5"/>
    <mergeCell ref="HNU5:HOJ5"/>
    <mergeCell ref="HIG5:HIV5"/>
    <mergeCell ref="HIW5:HJL5"/>
    <mergeCell ref="HJM5:HKB5"/>
    <mergeCell ref="HKC5:HKR5"/>
    <mergeCell ref="HKS5:HLH5"/>
    <mergeCell ref="IDU5:IEJ5"/>
    <mergeCell ref="IEK5:IEZ5"/>
    <mergeCell ref="IFA5:IFP5"/>
    <mergeCell ref="IFQ5:IGF5"/>
    <mergeCell ref="IGG5:IGV5"/>
    <mergeCell ref="IAS5:IBH5"/>
    <mergeCell ref="IBI5:IBX5"/>
    <mergeCell ref="IBY5:ICN5"/>
    <mergeCell ref="ICO5:IDD5"/>
    <mergeCell ref="IDE5:IDT5"/>
    <mergeCell ref="HXQ5:HYF5"/>
    <mergeCell ref="HYG5:HYV5"/>
    <mergeCell ref="HYW5:HZL5"/>
    <mergeCell ref="HZM5:IAB5"/>
    <mergeCell ref="IAC5:IAR5"/>
    <mergeCell ref="HUO5:HVD5"/>
    <mergeCell ref="HVE5:HVT5"/>
    <mergeCell ref="HVU5:HWJ5"/>
    <mergeCell ref="HWK5:HWZ5"/>
    <mergeCell ref="HXA5:HXP5"/>
    <mergeCell ref="IQC5:IQR5"/>
    <mergeCell ref="IQS5:IRH5"/>
    <mergeCell ref="IRI5:IRX5"/>
    <mergeCell ref="IRY5:ISN5"/>
    <mergeCell ref="ISO5:ITD5"/>
    <mergeCell ref="INA5:INP5"/>
    <mergeCell ref="INQ5:IOF5"/>
    <mergeCell ref="IOG5:IOV5"/>
    <mergeCell ref="IOW5:IPL5"/>
    <mergeCell ref="IPM5:IQB5"/>
    <mergeCell ref="IJY5:IKN5"/>
    <mergeCell ref="IKO5:ILD5"/>
    <mergeCell ref="ILE5:ILT5"/>
    <mergeCell ref="ILU5:IMJ5"/>
    <mergeCell ref="IMK5:IMZ5"/>
    <mergeCell ref="IGW5:IHL5"/>
    <mergeCell ref="IHM5:IIB5"/>
    <mergeCell ref="IIC5:IIR5"/>
    <mergeCell ref="IIS5:IJH5"/>
    <mergeCell ref="IJI5:IJX5"/>
    <mergeCell ref="JCK5:JCZ5"/>
    <mergeCell ref="JDA5:JDP5"/>
    <mergeCell ref="JDQ5:JEF5"/>
    <mergeCell ref="JEG5:JEV5"/>
    <mergeCell ref="JEW5:JFL5"/>
    <mergeCell ref="IZI5:IZX5"/>
    <mergeCell ref="IZY5:JAN5"/>
    <mergeCell ref="JAO5:JBD5"/>
    <mergeCell ref="JBE5:JBT5"/>
    <mergeCell ref="JBU5:JCJ5"/>
    <mergeCell ref="IWG5:IWV5"/>
    <mergeCell ref="IWW5:IXL5"/>
    <mergeCell ref="IXM5:IYB5"/>
    <mergeCell ref="IYC5:IYR5"/>
    <mergeCell ref="IYS5:IZH5"/>
    <mergeCell ref="ITE5:ITT5"/>
    <mergeCell ref="ITU5:IUJ5"/>
    <mergeCell ref="IUK5:IUZ5"/>
    <mergeCell ref="IVA5:IVP5"/>
    <mergeCell ref="IVQ5:IWF5"/>
    <mergeCell ref="JOS5:JPH5"/>
    <mergeCell ref="JPI5:JPX5"/>
    <mergeCell ref="JPY5:JQN5"/>
    <mergeCell ref="JQO5:JRD5"/>
    <mergeCell ref="JRE5:JRT5"/>
    <mergeCell ref="JLQ5:JMF5"/>
    <mergeCell ref="JMG5:JMV5"/>
    <mergeCell ref="JMW5:JNL5"/>
    <mergeCell ref="JNM5:JOB5"/>
    <mergeCell ref="JOC5:JOR5"/>
    <mergeCell ref="JIO5:JJD5"/>
    <mergeCell ref="JJE5:JJT5"/>
    <mergeCell ref="JJU5:JKJ5"/>
    <mergeCell ref="JKK5:JKZ5"/>
    <mergeCell ref="JLA5:JLP5"/>
    <mergeCell ref="JFM5:JGB5"/>
    <mergeCell ref="JGC5:JGR5"/>
    <mergeCell ref="JGS5:JHH5"/>
    <mergeCell ref="JHI5:JHX5"/>
    <mergeCell ref="JHY5:JIN5"/>
    <mergeCell ref="KBA5:KBP5"/>
    <mergeCell ref="KBQ5:KCF5"/>
    <mergeCell ref="KCG5:KCV5"/>
    <mergeCell ref="KCW5:KDL5"/>
    <mergeCell ref="KDM5:KEB5"/>
    <mergeCell ref="JXY5:JYN5"/>
    <mergeCell ref="JYO5:JZD5"/>
    <mergeCell ref="JZE5:JZT5"/>
    <mergeCell ref="JZU5:KAJ5"/>
    <mergeCell ref="KAK5:KAZ5"/>
    <mergeCell ref="JUW5:JVL5"/>
    <mergeCell ref="JVM5:JWB5"/>
    <mergeCell ref="JWC5:JWR5"/>
    <mergeCell ref="JWS5:JXH5"/>
    <mergeCell ref="JXI5:JXX5"/>
    <mergeCell ref="JRU5:JSJ5"/>
    <mergeCell ref="JSK5:JSZ5"/>
    <mergeCell ref="JTA5:JTP5"/>
    <mergeCell ref="JTQ5:JUF5"/>
    <mergeCell ref="JUG5:JUV5"/>
    <mergeCell ref="KNI5:KNX5"/>
    <mergeCell ref="KNY5:KON5"/>
    <mergeCell ref="KOO5:KPD5"/>
    <mergeCell ref="KPE5:KPT5"/>
    <mergeCell ref="KPU5:KQJ5"/>
    <mergeCell ref="KKG5:KKV5"/>
    <mergeCell ref="KKW5:KLL5"/>
    <mergeCell ref="KLM5:KMB5"/>
    <mergeCell ref="KMC5:KMR5"/>
    <mergeCell ref="KMS5:KNH5"/>
    <mergeCell ref="KHE5:KHT5"/>
    <mergeCell ref="KHU5:KIJ5"/>
    <mergeCell ref="KIK5:KIZ5"/>
    <mergeCell ref="KJA5:KJP5"/>
    <mergeCell ref="KJQ5:KKF5"/>
    <mergeCell ref="KEC5:KER5"/>
    <mergeCell ref="KES5:KFH5"/>
    <mergeCell ref="KFI5:KFX5"/>
    <mergeCell ref="KFY5:KGN5"/>
    <mergeCell ref="KGO5:KHD5"/>
    <mergeCell ref="KZQ5:LAF5"/>
    <mergeCell ref="LAG5:LAV5"/>
    <mergeCell ref="LAW5:LBL5"/>
    <mergeCell ref="LBM5:LCB5"/>
    <mergeCell ref="LCC5:LCR5"/>
    <mergeCell ref="KWO5:KXD5"/>
    <mergeCell ref="KXE5:KXT5"/>
    <mergeCell ref="KXU5:KYJ5"/>
    <mergeCell ref="KYK5:KYZ5"/>
    <mergeCell ref="KZA5:KZP5"/>
    <mergeCell ref="KTM5:KUB5"/>
    <mergeCell ref="KUC5:KUR5"/>
    <mergeCell ref="KUS5:KVH5"/>
    <mergeCell ref="KVI5:KVX5"/>
    <mergeCell ref="KVY5:KWN5"/>
    <mergeCell ref="KQK5:KQZ5"/>
    <mergeCell ref="KRA5:KRP5"/>
    <mergeCell ref="KRQ5:KSF5"/>
    <mergeCell ref="KSG5:KSV5"/>
    <mergeCell ref="KSW5:KTL5"/>
    <mergeCell ref="LLY5:LMN5"/>
    <mergeCell ref="LMO5:LND5"/>
    <mergeCell ref="LNE5:LNT5"/>
    <mergeCell ref="LNU5:LOJ5"/>
    <mergeCell ref="LOK5:LOZ5"/>
    <mergeCell ref="LIW5:LJL5"/>
    <mergeCell ref="LJM5:LKB5"/>
    <mergeCell ref="LKC5:LKR5"/>
    <mergeCell ref="LKS5:LLH5"/>
    <mergeCell ref="LLI5:LLX5"/>
    <mergeCell ref="LFU5:LGJ5"/>
    <mergeCell ref="LGK5:LGZ5"/>
    <mergeCell ref="LHA5:LHP5"/>
    <mergeCell ref="LHQ5:LIF5"/>
    <mergeCell ref="LIG5:LIV5"/>
    <mergeCell ref="LCS5:LDH5"/>
    <mergeCell ref="LDI5:LDX5"/>
    <mergeCell ref="LDY5:LEN5"/>
    <mergeCell ref="LEO5:LFD5"/>
    <mergeCell ref="LFE5:LFT5"/>
    <mergeCell ref="LYG5:LYV5"/>
    <mergeCell ref="LYW5:LZL5"/>
    <mergeCell ref="LZM5:MAB5"/>
    <mergeCell ref="MAC5:MAR5"/>
    <mergeCell ref="MAS5:MBH5"/>
    <mergeCell ref="LVE5:LVT5"/>
    <mergeCell ref="LVU5:LWJ5"/>
    <mergeCell ref="LWK5:LWZ5"/>
    <mergeCell ref="LXA5:LXP5"/>
    <mergeCell ref="LXQ5:LYF5"/>
    <mergeCell ref="LSC5:LSR5"/>
    <mergeCell ref="LSS5:LTH5"/>
    <mergeCell ref="LTI5:LTX5"/>
    <mergeCell ref="LTY5:LUN5"/>
    <mergeCell ref="LUO5:LVD5"/>
    <mergeCell ref="LPA5:LPP5"/>
    <mergeCell ref="LPQ5:LQF5"/>
    <mergeCell ref="LQG5:LQV5"/>
    <mergeCell ref="LQW5:LRL5"/>
    <mergeCell ref="LRM5:LSB5"/>
    <mergeCell ref="MKO5:MLD5"/>
    <mergeCell ref="MLE5:MLT5"/>
    <mergeCell ref="MLU5:MMJ5"/>
    <mergeCell ref="MMK5:MMZ5"/>
    <mergeCell ref="MNA5:MNP5"/>
    <mergeCell ref="MHM5:MIB5"/>
    <mergeCell ref="MIC5:MIR5"/>
    <mergeCell ref="MIS5:MJH5"/>
    <mergeCell ref="MJI5:MJX5"/>
    <mergeCell ref="MJY5:MKN5"/>
    <mergeCell ref="MEK5:MEZ5"/>
    <mergeCell ref="MFA5:MFP5"/>
    <mergeCell ref="MFQ5:MGF5"/>
    <mergeCell ref="MGG5:MGV5"/>
    <mergeCell ref="MGW5:MHL5"/>
    <mergeCell ref="MBI5:MBX5"/>
    <mergeCell ref="MBY5:MCN5"/>
    <mergeCell ref="MCO5:MDD5"/>
    <mergeCell ref="MDE5:MDT5"/>
    <mergeCell ref="MDU5:MEJ5"/>
    <mergeCell ref="MWW5:MXL5"/>
    <mergeCell ref="MXM5:MYB5"/>
    <mergeCell ref="MYC5:MYR5"/>
    <mergeCell ref="MYS5:MZH5"/>
    <mergeCell ref="MZI5:MZX5"/>
    <mergeCell ref="MTU5:MUJ5"/>
    <mergeCell ref="MUK5:MUZ5"/>
    <mergeCell ref="MVA5:MVP5"/>
    <mergeCell ref="MVQ5:MWF5"/>
    <mergeCell ref="MWG5:MWV5"/>
    <mergeCell ref="MQS5:MRH5"/>
    <mergeCell ref="MRI5:MRX5"/>
    <mergeCell ref="MRY5:MSN5"/>
    <mergeCell ref="MSO5:MTD5"/>
    <mergeCell ref="MTE5:MTT5"/>
    <mergeCell ref="MNQ5:MOF5"/>
    <mergeCell ref="MOG5:MOV5"/>
    <mergeCell ref="MOW5:MPL5"/>
    <mergeCell ref="MPM5:MQB5"/>
    <mergeCell ref="MQC5:MQR5"/>
    <mergeCell ref="NJE5:NJT5"/>
    <mergeCell ref="NJU5:NKJ5"/>
    <mergeCell ref="NKK5:NKZ5"/>
    <mergeCell ref="NLA5:NLP5"/>
    <mergeCell ref="NLQ5:NMF5"/>
    <mergeCell ref="NGC5:NGR5"/>
    <mergeCell ref="NGS5:NHH5"/>
    <mergeCell ref="NHI5:NHX5"/>
    <mergeCell ref="NHY5:NIN5"/>
    <mergeCell ref="NIO5:NJD5"/>
    <mergeCell ref="NDA5:NDP5"/>
    <mergeCell ref="NDQ5:NEF5"/>
    <mergeCell ref="NEG5:NEV5"/>
    <mergeCell ref="NEW5:NFL5"/>
    <mergeCell ref="NFM5:NGB5"/>
    <mergeCell ref="MZY5:NAN5"/>
    <mergeCell ref="NAO5:NBD5"/>
    <mergeCell ref="NBE5:NBT5"/>
    <mergeCell ref="NBU5:NCJ5"/>
    <mergeCell ref="NCK5:NCZ5"/>
    <mergeCell ref="NVM5:NWB5"/>
    <mergeCell ref="NWC5:NWR5"/>
    <mergeCell ref="NWS5:NXH5"/>
    <mergeCell ref="NXI5:NXX5"/>
    <mergeCell ref="NXY5:NYN5"/>
    <mergeCell ref="NSK5:NSZ5"/>
    <mergeCell ref="NTA5:NTP5"/>
    <mergeCell ref="NTQ5:NUF5"/>
    <mergeCell ref="NUG5:NUV5"/>
    <mergeCell ref="NUW5:NVL5"/>
    <mergeCell ref="NPI5:NPX5"/>
    <mergeCell ref="NPY5:NQN5"/>
    <mergeCell ref="NQO5:NRD5"/>
    <mergeCell ref="NRE5:NRT5"/>
    <mergeCell ref="NRU5:NSJ5"/>
    <mergeCell ref="NMG5:NMV5"/>
    <mergeCell ref="NMW5:NNL5"/>
    <mergeCell ref="NNM5:NOB5"/>
    <mergeCell ref="NOC5:NOR5"/>
    <mergeCell ref="NOS5:NPH5"/>
    <mergeCell ref="OHU5:OIJ5"/>
    <mergeCell ref="OIK5:OIZ5"/>
    <mergeCell ref="OJA5:OJP5"/>
    <mergeCell ref="OJQ5:OKF5"/>
    <mergeCell ref="OKG5:OKV5"/>
    <mergeCell ref="OES5:OFH5"/>
    <mergeCell ref="OFI5:OFX5"/>
    <mergeCell ref="OFY5:OGN5"/>
    <mergeCell ref="OGO5:OHD5"/>
    <mergeCell ref="OHE5:OHT5"/>
    <mergeCell ref="OBQ5:OCF5"/>
    <mergeCell ref="OCG5:OCV5"/>
    <mergeCell ref="OCW5:ODL5"/>
    <mergeCell ref="ODM5:OEB5"/>
    <mergeCell ref="OEC5:OER5"/>
    <mergeCell ref="NYO5:NZD5"/>
    <mergeCell ref="NZE5:NZT5"/>
    <mergeCell ref="NZU5:OAJ5"/>
    <mergeCell ref="OAK5:OAZ5"/>
    <mergeCell ref="OBA5:OBP5"/>
    <mergeCell ref="OUC5:OUR5"/>
    <mergeCell ref="OUS5:OVH5"/>
    <mergeCell ref="OVI5:OVX5"/>
    <mergeCell ref="OVY5:OWN5"/>
    <mergeCell ref="OWO5:OXD5"/>
    <mergeCell ref="ORA5:ORP5"/>
    <mergeCell ref="ORQ5:OSF5"/>
    <mergeCell ref="OSG5:OSV5"/>
    <mergeCell ref="OSW5:OTL5"/>
    <mergeCell ref="OTM5:OUB5"/>
    <mergeCell ref="ONY5:OON5"/>
    <mergeCell ref="OOO5:OPD5"/>
    <mergeCell ref="OPE5:OPT5"/>
    <mergeCell ref="OPU5:OQJ5"/>
    <mergeCell ref="OQK5:OQZ5"/>
    <mergeCell ref="OKW5:OLL5"/>
    <mergeCell ref="OLM5:OMB5"/>
    <mergeCell ref="OMC5:OMR5"/>
    <mergeCell ref="OMS5:ONH5"/>
    <mergeCell ref="ONI5:ONX5"/>
    <mergeCell ref="PGK5:PGZ5"/>
    <mergeCell ref="PHA5:PHP5"/>
    <mergeCell ref="PHQ5:PIF5"/>
    <mergeCell ref="PIG5:PIV5"/>
    <mergeCell ref="PIW5:PJL5"/>
    <mergeCell ref="PDI5:PDX5"/>
    <mergeCell ref="PDY5:PEN5"/>
    <mergeCell ref="PEO5:PFD5"/>
    <mergeCell ref="PFE5:PFT5"/>
    <mergeCell ref="PFU5:PGJ5"/>
    <mergeCell ref="PAG5:PAV5"/>
    <mergeCell ref="PAW5:PBL5"/>
    <mergeCell ref="PBM5:PCB5"/>
    <mergeCell ref="PCC5:PCR5"/>
    <mergeCell ref="PCS5:PDH5"/>
    <mergeCell ref="OXE5:OXT5"/>
    <mergeCell ref="OXU5:OYJ5"/>
    <mergeCell ref="OYK5:OYZ5"/>
    <mergeCell ref="OZA5:OZP5"/>
    <mergeCell ref="OZQ5:PAF5"/>
    <mergeCell ref="PSS5:PTH5"/>
    <mergeCell ref="PTI5:PTX5"/>
    <mergeCell ref="PTY5:PUN5"/>
    <mergeCell ref="PUO5:PVD5"/>
    <mergeCell ref="PVE5:PVT5"/>
    <mergeCell ref="PPQ5:PQF5"/>
    <mergeCell ref="PQG5:PQV5"/>
    <mergeCell ref="PQW5:PRL5"/>
    <mergeCell ref="PRM5:PSB5"/>
    <mergeCell ref="PSC5:PSR5"/>
    <mergeCell ref="PMO5:PND5"/>
    <mergeCell ref="PNE5:PNT5"/>
    <mergeCell ref="PNU5:POJ5"/>
    <mergeCell ref="POK5:POZ5"/>
    <mergeCell ref="PPA5:PPP5"/>
    <mergeCell ref="PJM5:PKB5"/>
    <mergeCell ref="PKC5:PKR5"/>
    <mergeCell ref="PKS5:PLH5"/>
    <mergeCell ref="PLI5:PLX5"/>
    <mergeCell ref="PLY5:PMN5"/>
    <mergeCell ref="QFA5:QFP5"/>
    <mergeCell ref="QFQ5:QGF5"/>
    <mergeCell ref="QGG5:QGV5"/>
    <mergeCell ref="QGW5:QHL5"/>
    <mergeCell ref="QHM5:QIB5"/>
    <mergeCell ref="QBY5:QCN5"/>
    <mergeCell ref="QCO5:QDD5"/>
    <mergeCell ref="QDE5:QDT5"/>
    <mergeCell ref="QDU5:QEJ5"/>
    <mergeCell ref="QEK5:QEZ5"/>
    <mergeCell ref="PYW5:PZL5"/>
    <mergeCell ref="PZM5:QAB5"/>
    <mergeCell ref="QAC5:QAR5"/>
    <mergeCell ref="QAS5:QBH5"/>
    <mergeCell ref="QBI5:QBX5"/>
    <mergeCell ref="PVU5:PWJ5"/>
    <mergeCell ref="PWK5:PWZ5"/>
    <mergeCell ref="PXA5:PXP5"/>
    <mergeCell ref="PXQ5:PYF5"/>
    <mergeCell ref="PYG5:PYV5"/>
    <mergeCell ref="QRI5:QRX5"/>
    <mergeCell ref="QRY5:QSN5"/>
    <mergeCell ref="QSO5:QTD5"/>
    <mergeCell ref="QTE5:QTT5"/>
    <mergeCell ref="QTU5:QUJ5"/>
    <mergeCell ref="QOG5:QOV5"/>
    <mergeCell ref="QOW5:QPL5"/>
    <mergeCell ref="QPM5:QQB5"/>
    <mergeCell ref="QQC5:QQR5"/>
    <mergeCell ref="QQS5:QRH5"/>
    <mergeCell ref="QLE5:QLT5"/>
    <mergeCell ref="QLU5:QMJ5"/>
    <mergeCell ref="QMK5:QMZ5"/>
    <mergeCell ref="QNA5:QNP5"/>
    <mergeCell ref="QNQ5:QOF5"/>
    <mergeCell ref="QIC5:QIR5"/>
    <mergeCell ref="QIS5:QJH5"/>
    <mergeCell ref="QJI5:QJX5"/>
    <mergeCell ref="QJY5:QKN5"/>
    <mergeCell ref="QKO5:QLD5"/>
    <mergeCell ref="RDQ5:REF5"/>
    <mergeCell ref="REG5:REV5"/>
    <mergeCell ref="REW5:RFL5"/>
    <mergeCell ref="RFM5:RGB5"/>
    <mergeCell ref="RGC5:RGR5"/>
    <mergeCell ref="RAO5:RBD5"/>
    <mergeCell ref="RBE5:RBT5"/>
    <mergeCell ref="RBU5:RCJ5"/>
    <mergeCell ref="RCK5:RCZ5"/>
    <mergeCell ref="RDA5:RDP5"/>
    <mergeCell ref="QXM5:QYB5"/>
    <mergeCell ref="QYC5:QYR5"/>
    <mergeCell ref="QYS5:QZH5"/>
    <mergeCell ref="QZI5:QZX5"/>
    <mergeCell ref="QZY5:RAN5"/>
    <mergeCell ref="QUK5:QUZ5"/>
    <mergeCell ref="QVA5:QVP5"/>
    <mergeCell ref="QVQ5:QWF5"/>
    <mergeCell ref="QWG5:QWV5"/>
    <mergeCell ref="QWW5:QXL5"/>
    <mergeCell ref="RPY5:RQN5"/>
    <mergeCell ref="RQO5:RRD5"/>
    <mergeCell ref="RRE5:RRT5"/>
    <mergeCell ref="RRU5:RSJ5"/>
    <mergeCell ref="RSK5:RSZ5"/>
    <mergeCell ref="RMW5:RNL5"/>
    <mergeCell ref="RNM5:ROB5"/>
    <mergeCell ref="ROC5:ROR5"/>
    <mergeCell ref="ROS5:RPH5"/>
    <mergeCell ref="RPI5:RPX5"/>
    <mergeCell ref="RJU5:RKJ5"/>
    <mergeCell ref="RKK5:RKZ5"/>
    <mergeCell ref="RLA5:RLP5"/>
    <mergeCell ref="RLQ5:RMF5"/>
    <mergeCell ref="RMG5:RMV5"/>
    <mergeCell ref="RGS5:RHH5"/>
    <mergeCell ref="RHI5:RHX5"/>
    <mergeCell ref="RHY5:RIN5"/>
    <mergeCell ref="RIO5:RJD5"/>
    <mergeCell ref="RJE5:RJT5"/>
    <mergeCell ref="SCG5:SCV5"/>
    <mergeCell ref="SCW5:SDL5"/>
    <mergeCell ref="SDM5:SEB5"/>
    <mergeCell ref="SEC5:SER5"/>
    <mergeCell ref="SES5:SFH5"/>
    <mergeCell ref="RZE5:RZT5"/>
    <mergeCell ref="RZU5:SAJ5"/>
    <mergeCell ref="SAK5:SAZ5"/>
    <mergeCell ref="SBA5:SBP5"/>
    <mergeCell ref="SBQ5:SCF5"/>
    <mergeCell ref="RWC5:RWR5"/>
    <mergeCell ref="RWS5:RXH5"/>
    <mergeCell ref="RXI5:RXX5"/>
    <mergeCell ref="RXY5:RYN5"/>
    <mergeCell ref="RYO5:RZD5"/>
    <mergeCell ref="RTA5:RTP5"/>
    <mergeCell ref="RTQ5:RUF5"/>
    <mergeCell ref="RUG5:RUV5"/>
    <mergeCell ref="RUW5:RVL5"/>
    <mergeCell ref="RVM5:RWB5"/>
    <mergeCell ref="SOO5:SPD5"/>
    <mergeCell ref="SPE5:SPT5"/>
    <mergeCell ref="SPU5:SQJ5"/>
    <mergeCell ref="SQK5:SQZ5"/>
    <mergeCell ref="SRA5:SRP5"/>
    <mergeCell ref="SLM5:SMB5"/>
    <mergeCell ref="SMC5:SMR5"/>
    <mergeCell ref="SMS5:SNH5"/>
    <mergeCell ref="SNI5:SNX5"/>
    <mergeCell ref="SNY5:SON5"/>
    <mergeCell ref="SIK5:SIZ5"/>
    <mergeCell ref="SJA5:SJP5"/>
    <mergeCell ref="SJQ5:SKF5"/>
    <mergeCell ref="SKG5:SKV5"/>
    <mergeCell ref="SKW5:SLL5"/>
    <mergeCell ref="SFI5:SFX5"/>
    <mergeCell ref="SFY5:SGN5"/>
    <mergeCell ref="SGO5:SHD5"/>
    <mergeCell ref="SHE5:SHT5"/>
    <mergeCell ref="SHU5:SIJ5"/>
    <mergeCell ref="TAW5:TBL5"/>
    <mergeCell ref="TBM5:TCB5"/>
    <mergeCell ref="TCC5:TCR5"/>
    <mergeCell ref="TCS5:TDH5"/>
    <mergeCell ref="TDI5:TDX5"/>
    <mergeCell ref="SXU5:SYJ5"/>
    <mergeCell ref="SYK5:SYZ5"/>
    <mergeCell ref="SZA5:SZP5"/>
    <mergeCell ref="SZQ5:TAF5"/>
    <mergeCell ref="TAG5:TAV5"/>
    <mergeCell ref="SUS5:SVH5"/>
    <mergeCell ref="SVI5:SVX5"/>
    <mergeCell ref="SVY5:SWN5"/>
    <mergeCell ref="SWO5:SXD5"/>
    <mergeCell ref="SXE5:SXT5"/>
    <mergeCell ref="SRQ5:SSF5"/>
    <mergeCell ref="SSG5:SSV5"/>
    <mergeCell ref="SSW5:STL5"/>
    <mergeCell ref="STM5:SUB5"/>
    <mergeCell ref="SUC5:SUR5"/>
    <mergeCell ref="TNE5:TNT5"/>
    <mergeCell ref="TNU5:TOJ5"/>
    <mergeCell ref="TOK5:TOZ5"/>
    <mergeCell ref="TPA5:TPP5"/>
    <mergeCell ref="TPQ5:TQF5"/>
    <mergeCell ref="TKC5:TKR5"/>
    <mergeCell ref="TKS5:TLH5"/>
    <mergeCell ref="TLI5:TLX5"/>
    <mergeCell ref="TLY5:TMN5"/>
    <mergeCell ref="TMO5:TND5"/>
    <mergeCell ref="THA5:THP5"/>
    <mergeCell ref="THQ5:TIF5"/>
    <mergeCell ref="TIG5:TIV5"/>
    <mergeCell ref="TIW5:TJL5"/>
    <mergeCell ref="TJM5:TKB5"/>
    <mergeCell ref="TDY5:TEN5"/>
    <mergeCell ref="TEO5:TFD5"/>
    <mergeCell ref="TFE5:TFT5"/>
    <mergeCell ref="TFU5:TGJ5"/>
    <mergeCell ref="TGK5:TGZ5"/>
    <mergeCell ref="TZM5:UAB5"/>
    <mergeCell ref="UAC5:UAR5"/>
    <mergeCell ref="UAS5:UBH5"/>
    <mergeCell ref="UBI5:UBX5"/>
    <mergeCell ref="UBY5:UCN5"/>
    <mergeCell ref="TWK5:TWZ5"/>
    <mergeCell ref="TXA5:TXP5"/>
    <mergeCell ref="TXQ5:TYF5"/>
    <mergeCell ref="TYG5:TYV5"/>
    <mergeCell ref="TYW5:TZL5"/>
    <mergeCell ref="TTI5:TTX5"/>
    <mergeCell ref="TTY5:TUN5"/>
    <mergeCell ref="TUO5:TVD5"/>
    <mergeCell ref="TVE5:TVT5"/>
    <mergeCell ref="TVU5:TWJ5"/>
    <mergeCell ref="TQG5:TQV5"/>
    <mergeCell ref="TQW5:TRL5"/>
    <mergeCell ref="TRM5:TSB5"/>
    <mergeCell ref="TSC5:TSR5"/>
    <mergeCell ref="TSS5:TTH5"/>
    <mergeCell ref="ULU5:UMJ5"/>
    <mergeCell ref="UMK5:UMZ5"/>
    <mergeCell ref="UNA5:UNP5"/>
    <mergeCell ref="UNQ5:UOF5"/>
    <mergeCell ref="UOG5:UOV5"/>
    <mergeCell ref="UIS5:UJH5"/>
    <mergeCell ref="UJI5:UJX5"/>
    <mergeCell ref="UJY5:UKN5"/>
    <mergeCell ref="UKO5:ULD5"/>
    <mergeCell ref="ULE5:ULT5"/>
    <mergeCell ref="UFQ5:UGF5"/>
    <mergeCell ref="UGG5:UGV5"/>
    <mergeCell ref="UGW5:UHL5"/>
    <mergeCell ref="UHM5:UIB5"/>
    <mergeCell ref="UIC5:UIR5"/>
    <mergeCell ref="UCO5:UDD5"/>
    <mergeCell ref="UDE5:UDT5"/>
    <mergeCell ref="UDU5:UEJ5"/>
    <mergeCell ref="UEK5:UEZ5"/>
    <mergeCell ref="UFA5:UFP5"/>
    <mergeCell ref="UYC5:UYR5"/>
    <mergeCell ref="UYS5:UZH5"/>
    <mergeCell ref="UZI5:UZX5"/>
    <mergeCell ref="UZY5:VAN5"/>
    <mergeCell ref="VAO5:VBD5"/>
    <mergeCell ref="UVA5:UVP5"/>
    <mergeCell ref="UVQ5:UWF5"/>
    <mergeCell ref="UWG5:UWV5"/>
    <mergeCell ref="UWW5:UXL5"/>
    <mergeCell ref="UXM5:UYB5"/>
    <mergeCell ref="URY5:USN5"/>
    <mergeCell ref="USO5:UTD5"/>
    <mergeCell ref="UTE5:UTT5"/>
    <mergeCell ref="UTU5:UUJ5"/>
    <mergeCell ref="UUK5:UUZ5"/>
    <mergeCell ref="UOW5:UPL5"/>
    <mergeCell ref="UPM5:UQB5"/>
    <mergeCell ref="UQC5:UQR5"/>
    <mergeCell ref="UQS5:URH5"/>
    <mergeCell ref="URI5:URX5"/>
    <mergeCell ref="VKK5:VKZ5"/>
    <mergeCell ref="VLA5:VLP5"/>
    <mergeCell ref="VLQ5:VMF5"/>
    <mergeCell ref="VMG5:VMV5"/>
    <mergeCell ref="VMW5:VNL5"/>
    <mergeCell ref="VHI5:VHX5"/>
    <mergeCell ref="VHY5:VIN5"/>
    <mergeCell ref="VIO5:VJD5"/>
    <mergeCell ref="VJE5:VJT5"/>
    <mergeCell ref="VJU5:VKJ5"/>
    <mergeCell ref="VEG5:VEV5"/>
    <mergeCell ref="VEW5:VFL5"/>
    <mergeCell ref="VFM5:VGB5"/>
    <mergeCell ref="VGC5:VGR5"/>
    <mergeCell ref="VGS5:VHH5"/>
    <mergeCell ref="VBE5:VBT5"/>
    <mergeCell ref="VBU5:VCJ5"/>
    <mergeCell ref="VCK5:VCZ5"/>
    <mergeCell ref="VDA5:VDP5"/>
    <mergeCell ref="VDQ5:VEF5"/>
    <mergeCell ref="VWS5:VXH5"/>
    <mergeCell ref="VXI5:VXX5"/>
    <mergeCell ref="VXY5:VYN5"/>
    <mergeCell ref="VYO5:VZD5"/>
    <mergeCell ref="VZE5:VZT5"/>
    <mergeCell ref="VTQ5:VUF5"/>
    <mergeCell ref="VUG5:VUV5"/>
    <mergeCell ref="VUW5:VVL5"/>
    <mergeCell ref="VVM5:VWB5"/>
    <mergeCell ref="VWC5:VWR5"/>
    <mergeCell ref="VQO5:VRD5"/>
    <mergeCell ref="VRE5:VRT5"/>
    <mergeCell ref="VRU5:VSJ5"/>
    <mergeCell ref="VSK5:VSZ5"/>
    <mergeCell ref="VTA5:VTP5"/>
    <mergeCell ref="VNM5:VOB5"/>
    <mergeCell ref="VOC5:VOR5"/>
    <mergeCell ref="VOS5:VPH5"/>
    <mergeCell ref="VPI5:VPX5"/>
    <mergeCell ref="VPY5:VQN5"/>
    <mergeCell ref="WJA5:WJP5"/>
    <mergeCell ref="WJQ5:WKF5"/>
    <mergeCell ref="WKG5:WKV5"/>
    <mergeCell ref="WKW5:WLL5"/>
    <mergeCell ref="WLM5:WMB5"/>
    <mergeCell ref="WFY5:WGN5"/>
    <mergeCell ref="WGO5:WHD5"/>
    <mergeCell ref="WHE5:WHT5"/>
    <mergeCell ref="WHU5:WIJ5"/>
    <mergeCell ref="WIK5:WIZ5"/>
    <mergeCell ref="WCW5:WDL5"/>
    <mergeCell ref="WDM5:WEB5"/>
    <mergeCell ref="WEC5:WER5"/>
    <mergeCell ref="WES5:WFH5"/>
    <mergeCell ref="WFI5:WFX5"/>
    <mergeCell ref="VZU5:WAJ5"/>
    <mergeCell ref="WAK5:WAZ5"/>
    <mergeCell ref="WBA5:WBP5"/>
    <mergeCell ref="WBQ5:WCF5"/>
    <mergeCell ref="WCG5:WCV5"/>
    <mergeCell ref="A1:P1"/>
    <mergeCell ref="XEO5:XFD5"/>
    <mergeCell ref="XBM5:XCB5"/>
    <mergeCell ref="XCC5:XCR5"/>
    <mergeCell ref="XCS5:XDH5"/>
    <mergeCell ref="XDI5:XDX5"/>
    <mergeCell ref="XDY5:XEN5"/>
    <mergeCell ref="WYK5:WYZ5"/>
    <mergeCell ref="WZA5:WZP5"/>
    <mergeCell ref="WZQ5:XAF5"/>
    <mergeCell ref="XAG5:XAV5"/>
    <mergeCell ref="XAW5:XBL5"/>
    <mergeCell ref="WVI5:WVX5"/>
    <mergeCell ref="WVY5:WWN5"/>
    <mergeCell ref="WWO5:WXD5"/>
    <mergeCell ref="WXE5:WXT5"/>
    <mergeCell ref="WXU5:WYJ5"/>
    <mergeCell ref="WSG5:WSV5"/>
    <mergeCell ref="WSW5:WTL5"/>
    <mergeCell ref="WTM5:WUB5"/>
    <mergeCell ref="WUC5:WUR5"/>
    <mergeCell ref="WUS5:WVH5"/>
    <mergeCell ref="WPE5:WPT5"/>
    <mergeCell ref="WPU5:WQJ5"/>
    <mergeCell ref="WQK5:WQZ5"/>
    <mergeCell ref="WRA5:WRP5"/>
    <mergeCell ref="WRQ5:WSF5"/>
    <mergeCell ref="WMC5:WMR5"/>
    <mergeCell ref="WMS5:WNH5"/>
    <mergeCell ref="WNI5:WNX5"/>
    <mergeCell ref="WNY5:WON5"/>
    <mergeCell ref="WOO5:WPD5"/>
  </mergeCells>
  <pageMargins left="0.23622047244094491" right="0.23622047244094491" top="0.74803149606299213" bottom="0.74803149606299213" header="0.31496062992125984" footer="0.31496062992125984"/>
  <pageSetup paperSize="9" scale="57" orientation="landscape" r:id="rId1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G6:K26"/>
  <sheetViews>
    <sheetView topLeftCell="A3" workbookViewId="0">
      <selection activeCell="H8" sqref="H8"/>
    </sheetView>
  </sheetViews>
  <sheetFormatPr defaultRowHeight="15"/>
  <cols>
    <col min="11" max="11" width="15.85546875" customWidth="1"/>
  </cols>
  <sheetData>
    <row r="6" spans="7:11">
      <c r="G6">
        <v>212.5</v>
      </c>
      <c r="H6">
        <v>400</v>
      </c>
      <c r="K6" s="35">
        <f>H6*G6</f>
        <v>85000</v>
      </c>
    </row>
    <row r="7" spans="7:11">
      <c r="G7">
        <v>212.5</v>
      </c>
      <c r="H7">
        <v>460</v>
      </c>
      <c r="K7" s="35">
        <f t="shared" ref="K7:K26" si="0">H7*G7</f>
        <v>97750</v>
      </c>
    </row>
    <row r="8" spans="7:11">
      <c r="G8">
        <v>212.5</v>
      </c>
      <c r="H8">
        <v>400</v>
      </c>
      <c r="K8" s="35">
        <f t="shared" si="0"/>
        <v>85000</v>
      </c>
    </row>
    <row r="9" spans="7:11">
      <c r="G9">
        <v>212.5</v>
      </c>
      <c r="H9">
        <v>400</v>
      </c>
      <c r="K9" s="35">
        <f t="shared" si="0"/>
        <v>85000</v>
      </c>
    </row>
    <row r="10" spans="7:11">
      <c r="G10">
        <v>212.5</v>
      </c>
      <c r="H10">
        <v>400</v>
      </c>
      <c r="K10" s="35">
        <f t="shared" si="0"/>
        <v>85000</v>
      </c>
    </row>
    <row r="11" spans="7:11">
      <c r="G11">
        <v>212.5</v>
      </c>
      <c r="H11">
        <v>400</v>
      </c>
      <c r="K11" s="35">
        <f t="shared" si="0"/>
        <v>85000</v>
      </c>
    </row>
    <row r="12" spans="7:11">
      <c r="G12">
        <v>212.5</v>
      </c>
      <c r="H12">
        <v>400</v>
      </c>
      <c r="K12" s="35">
        <f t="shared" si="0"/>
        <v>85000</v>
      </c>
    </row>
    <row r="13" spans="7:11">
      <c r="G13">
        <v>212.5</v>
      </c>
      <c r="H13">
        <v>400</v>
      </c>
      <c r="K13" s="35">
        <f t="shared" si="0"/>
        <v>85000</v>
      </c>
    </row>
    <row r="14" spans="7:11">
      <c r="G14">
        <v>212.5</v>
      </c>
      <c r="H14">
        <v>400</v>
      </c>
      <c r="K14" s="35">
        <f t="shared" si="0"/>
        <v>85000</v>
      </c>
    </row>
    <row r="15" spans="7:11">
      <c r="G15">
        <v>212.5</v>
      </c>
      <c r="H15">
        <v>400</v>
      </c>
      <c r="K15" s="35">
        <f t="shared" si="0"/>
        <v>85000</v>
      </c>
    </row>
    <row r="16" spans="7:11">
      <c r="G16">
        <v>212.5</v>
      </c>
      <c r="H16">
        <v>400</v>
      </c>
      <c r="K16" s="35">
        <f t="shared" si="0"/>
        <v>85000</v>
      </c>
    </row>
    <row r="17" spans="7:11">
      <c r="G17">
        <v>212.5</v>
      </c>
      <c r="H17">
        <v>400</v>
      </c>
      <c r="K17" s="35">
        <f t="shared" si="0"/>
        <v>85000</v>
      </c>
    </row>
    <row r="18" spans="7:11">
      <c r="G18">
        <v>212.5</v>
      </c>
      <c r="H18">
        <v>400</v>
      </c>
      <c r="K18" s="35">
        <f t="shared" si="0"/>
        <v>85000</v>
      </c>
    </row>
    <row r="19" spans="7:11">
      <c r="G19">
        <v>212.5</v>
      </c>
      <c r="H19">
        <v>400</v>
      </c>
      <c r="K19" s="35">
        <f t="shared" si="0"/>
        <v>85000</v>
      </c>
    </row>
    <row r="20" spans="7:11">
      <c r="G20">
        <v>212.5</v>
      </c>
      <c r="H20">
        <v>400</v>
      </c>
      <c r="K20" s="35">
        <f t="shared" si="0"/>
        <v>85000</v>
      </c>
    </row>
    <row r="21" spans="7:11">
      <c r="G21">
        <v>212.5</v>
      </c>
      <c r="H21">
        <v>400</v>
      </c>
      <c r="K21" s="35">
        <f t="shared" si="0"/>
        <v>85000</v>
      </c>
    </row>
    <row r="22" spans="7:11">
      <c r="G22">
        <v>212.5</v>
      </c>
      <c r="H22">
        <v>400</v>
      </c>
      <c r="K22" s="35">
        <f t="shared" si="0"/>
        <v>85000</v>
      </c>
    </row>
    <row r="23" spans="7:11">
      <c r="G23">
        <v>212.5</v>
      </c>
      <c r="H23">
        <v>400</v>
      </c>
      <c r="K23">
        <f t="shared" si="0"/>
        <v>85000</v>
      </c>
    </row>
    <row r="24" spans="7:11">
      <c r="G24">
        <v>212.5</v>
      </c>
      <c r="H24">
        <v>400</v>
      </c>
      <c r="K24">
        <f t="shared" si="0"/>
        <v>85000</v>
      </c>
    </row>
    <row r="25" spans="7:11">
      <c r="G25">
        <v>212.5</v>
      </c>
      <c r="H25">
        <v>400</v>
      </c>
      <c r="K25">
        <f t="shared" si="0"/>
        <v>85000</v>
      </c>
    </row>
    <row r="26" spans="7:11">
      <c r="G26">
        <v>212.5</v>
      </c>
      <c r="H26">
        <v>400</v>
      </c>
      <c r="K26">
        <f t="shared" si="0"/>
        <v>85000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2026-06-17T11:53:50Z</cp:lastPrinted>
  <dcterms:created xsi:type="dcterms:W3CDTF">2014-04-01T09:50:37Z</dcterms:created>
  <dcterms:modified xsi:type="dcterms:W3CDTF">2026-06-17T12:06:53Z</dcterms:modified>
</cp:coreProperties>
</file>