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0730" windowHeight="11760"/>
  </bookViews>
  <sheets>
    <sheet name="Лист3" sheetId="3" r:id="rId1"/>
  </sheets>
  <definedNames>
    <definedName name="_xlnm.Print_Area" localSheetId="0">Лист3!$A$1:$AU$19</definedName>
  </definedNames>
  <calcPr calcId="144525"/>
</workbook>
</file>

<file path=xl/calcChain.xml><?xml version="1.0" encoding="utf-8"?>
<calcChain xmlns="http://schemas.openxmlformats.org/spreadsheetml/2006/main">
  <c r="E13" i="3" l="1"/>
  <c r="A18" i="3" l="1"/>
  <c r="E14" i="3" l="1"/>
  <c r="U13" i="3" l="1"/>
  <c r="AI13" i="3" l="1"/>
  <c r="AI14" i="3" s="1"/>
  <c r="U14" i="3"/>
</calcChain>
</file>

<file path=xl/sharedStrings.xml><?xml version="1.0" encoding="utf-8"?>
<sst xmlns="http://schemas.openxmlformats.org/spreadsheetml/2006/main" count="46" uniqueCount="28">
  <si>
    <t>от</t>
  </si>
  <si>
    <t>Исх.:№</t>
  </si>
  <si>
    <t>Вх.:</t>
  </si>
  <si>
    <t>Используемый метод
определения цены контракта</t>
  </si>
  <si>
    <t>Основные характеристики объекта закупки</t>
  </si>
  <si>
    <t>год</t>
  </si>
  <si>
    <t>/</t>
  </si>
  <si>
    <t>*</t>
  </si>
  <si>
    <t>⁼</t>
  </si>
  <si>
    <r>
      <t xml:space="preserve">Расчет  цены 
контракта: ЦКрын= V/n*∑ni=1* Цi, где 
</t>
    </r>
    <r>
      <rPr>
        <b/>
        <sz val="10"/>
        <color theme="1"/>
        <rFont val="Times New Roman"/>
        <family val="1"/>
        <charset val="204"/>
      </rPr>
      <t>V</t>
    </r>
    <r>
      <rPr>
        <sz val="10"/>
        <color theme="1"/>
        <rFont val="Times New Roman"/>
        <family val="1"/>
        <charset val="204"/>
      </rPr>
      <t xml:space="preserve">- количество (объем)
 закупаемого товара;
</t>
    </r>
    <r>
      <rPr>
        <b/>
        <i/>
        <sz val="10"/>
        <color theme="1"/>
        <rFont val="Times New Roman"/>
        <family val="1"/>
        <charset val="204"/>
      </rPr>
      <t>n-</t>
    </r>
    <r>
      <rPr>
        <sz val="10"/>
        <color theme="1"/>
        <rFont val="Times New Roman"/>
        <family val="1"/>
        <charset val="204"/>
      </rPr>
      <t xml:space="preserve">  количество значений, используемых в расчете;
</t>
    </r>
    <r>
      <rPr>
        <b/>
        <i/>
        <sz val="10"/>
        <color theme="1"/>
        <rFont val="Times New Roman"/>
        <family val="1"/>
        <charset val="204"/>
      </rPr>
      <t xml:space="preserve">i </t>
    </r>
    <r>
      <rPr>
        <sz val="10"/>
        <color theme="1"/>
        <rFont val="Times New Roman"/>
        <family val="1"/>
        <charset val="204"/>
      </rPr>
      <t xml:space="preserve">– номер источника ценовой информации
</t>
    </r>
    <r>
      <rPr>
        <b/>
        <i/>
        <sz val="10"/>
        <color theme="1"/>
        <rFont val="Times New Roman"/>
        <family val="1"/>
        <charset val="204"/>
      </rPr>
      <t>Цi</t>
    </r>
    <r>
      <rPr>
        <sz val="10"/>
        <color theme="1"/>
        <rFont val="Times New Roman"/>
        <family val="1"/>
        <charset val="204"/>
      </rPr>
      <t>- цена единицы товара</t>
    </r>
  </si>
  <si>
    <t>ООО</t>
  </si>
  <si>
    <t>Коммерческое предложение №1</t>
  </si>
  <si>
    <t>Коммерческое предложение №2</t>
  </si>
  <si>
    <t>Коммерческое предложение №3</t>
  </si>
  <si>
    <t>Количество (кг.)</t>
  </si>
  <si>
    <t>без номера</t>
  </si>
  <si>
    <t>капитан внутренней службы</t>
  </si>
  <si>
    <t>Инспектор   ОТО</t>
  </si>
  <si>
    <t>В.И. Алексеева</t>
  </si>
  <si>
    <t>Оказание услуг по проведению экспертизы пищевой продукции на предмет соответствия условиям государственного контракта, требованиям нормативно-технической документации в соответствии с техническим заданием ОКПД 2: 71.20.11.190 КТРУ отсутствует</t>
  </si>
  <si>
    <t xml:space="preserve">без номера </t>
  </si>
  <si>
    <t>"Гортест Сибирь"</t>
  </si>
  <si>
    <t>"ТР ТС"</t>
  </si>
  <si>
    <t>В результате исследования рынка,  цена контракта установлена по минимальной цене коммерческого предложения № 1  и составляет:  54000,00 руб.</t>
  </si>
  <si>
    <t xml:space="preserve">Для расчета (определения) цены контракта применен метод сопоставимых рыночных цен (анализа рынка) с использованием общедоступной информации о рыночных ценах на оказание услуг, информации о ценах оказаных услуг, полученной по запросу заказчика уисполнителей, осуществляющих данный вид  услуг идентичных (однородных)  (коммерческие и ценовые предложения).  В соответствии с ч.6 ст. 22 Федерального закона 44-ФЗ «О контрактной системе в сфере закупок товаров, работ, услуг для обеспечения государственных и муниципальных нужд» метод сопоставимых рыночных цен (анализа рынка) является приоритетным для определения и обоснования цены контракта.
</t>
  </si>
  <si>
    <t>Расчет и обоснование цены контракта, заключаемого с единственным поставщиком (подрядчиком, исполнителем) на оказание услуг</t>
  </si>
  <si>
    <t>"Новосибирский ЦСМ"</t>
  </si>
  <si>
    <t>Оказание услуг по проведению экспертизы пищевой продукции на предмет соответствия условиям государственного контракта, требованиям нормативно-технической документации в соответствии с техническим заданием ОКПД 2: 71.20.11.110 КТРУ отсутствует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</si>
</sst>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3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b/>
      <i/>
      <u/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Font="1"/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14" fontId="9" fillId="0" borderId="1" xfId="0" applyNumberFormat="1" applyFont="1" applyBorder="1" applyAlignmen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3" fillId="0" borderId="0" xfId="0" applyFont="1" applyBorder="1" applyAlignment="1"/>
    <xf numFmtId="164" fontId="2" fillId="0" borderId="8" xfId="0" applyNumberFormat="1" applyFont="1" applyBorder="1" applyAlignment="1">
      <alignment horizontal="center"/>
    </xf>
    <xf numFmtId="0" fontId="1" fillId="0" borderId="20" xfId="0" applyFont="1" applyBorder="1" applyAlignment="1">
      <alignment horizontal="center" vertical="center"/>
    </xf>
    <xf numFmtId="0" fontId="13" fillId="0" borderId="18" xfId="0" applyFont="1" applyBorder="1" applyAlignment="1">
      <alignment vertical="center"/>
    </xf>
    <xf numFmtId="0" fontId="13" fillId="0" borderId="19" xfId="0" applyFont="1" applyBorder="1" applyAlignment="1">
      <alignment vertical="center"/>
    </xf>
    <xf numFmtId="4" fontId="2" fillId="0" borderId="5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2" fillId="0" borderId="5" xfId="0" applyFont="1" applyBorder="1" applyAlignment="1">
      <alignment vertical="center"/>
    </xf>
    <xf numFmtId="4" fontId="2" fillId="0" borderId="5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14" fontId="10" fillId="0" borderId="0" xfId="0" applyNumberFormat="1" applyFont="1" applyFill="1" applyBorder="1" applyAlignment="1"/>
    <xf numFmtId="0" fontId="10" fillId="0" borderId="0" xfId="0" applyFont="1" applyFill="1" applyBorder="1" applyAlignment="1">
      <alignment horizontal="left"/>
    </xf>
    <xf numFmtId="0" fontId="7" fillId="0" borderId="0" xfId="0" applyFont="1" applyFill="1" applyAlignment="1"/>
    <xf numFmtId="0" fontId="7" fillId="0" borderId="0" xfId="0" applyFont="1" applyFill="1"/>
    <xf numFmtId="0" fontId="16" fillId="0" borderId="0" xfId="0" applyFont="1" applyFill="1"/>
    <xf numFmtId="0" fontId="7" fillId="0" borderId="0" xfId="0" applyFont="1"/>
    <xf numFmtId="0" fontId="17" fillId="0" borderId="0" xfId="0" applyFont="1"/>
    <xf numFmtId="0" fontId="7" fillId="0" borderId="0" xfId="0" applyFont="1" applyAlignment="1"/>
    <xf numFmtId="0" fontId="16" fillId="0" borderId="0" xfId="0" applyFont="1"/>
    <xf numFmtId="14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textRotation="90" wrapText="1"/>
    </xf>
    <xf numFmtId="0" fontId="4" fillId="0" borderId="14" xfId="0" applyFont="1" applyBorder="1" applyAlignment="1">
      <alignment horizontal="center" vertical="center" textRotation="90" wrapText="1"/>
    </xf>
    <xf numFmtId="4" fontId="2" fillId="0" borderId="5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center" vertical="center" textRotation="90" wrapText="1"/>
    </xf>
    <xf numFmtId="0" fontId="2" fillId="0" borderId="17" xfId="0" applyFont="1" applyBorder="1" applyAlignment="1">
      <alignment horizontal="center" vertical="center" textRotation="90" wrapText="1"/>
    </xf>
    <xf numFmtId="0" fontId="10" fillId="0" borderId="7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7" fillId="0" borderId="0" xfId="0" applyFont="1" applyAlignment="1">
      <alignment horizontal="right"/>
    </xf>
    <xf numFmtId="14" fontId="7" fillId="0" borderId="0" xfId="0" applyNumberFormat="1" applyFont="1" applyAlignment="1">
      <alignment horizontal="left"/>
    </xf>
    <xf numFmtId="0" fontId="10" fillId="2" borderId="9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14" fontId="10" fillId="0" borderId="8" xfId="0" applyNumberFormat="1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14" fontId="9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9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14" fontId="15" fillId="2" borderId="0" xfId="0" applyNumberFormat="1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/>
    </xf>
    <xf numFmtId="0" fontId="10" fillId="0" borderId="0" xfId="0" applyNumberFormat="1" applyFont="1" applyFill="1" applyBorder="1" applyAlignment="1">
      <alignment horizontal="center"/>
    </xf>
    <xf numFmtId="14" fontId="10" fillId="0" borderId="7" xfId="0" applyNumberFormat="1" applyFont="1" applyFill="1" applyBorder="1" applyAlignment="1">
      <alignment horizontal="center"/>
    </xf>
    <xf numFmtId="14" fontId="10" fillId="0" borderId="0" xfId="0" applyNumberFormat="1" applyFont="1" applyFill="1" applyBorder="1" applyAlignment="1">
      <alignment horizontal="center"/>
    </xf>
    <xf numFmtId="14" fontId="10" fillId="0" borderId="0" xfId="0" applyNumberFormat="1" applyFont="1" applyFill="1" applyBorder="1" applyAlignment="1">
      <alignment horizontal="left"/>
    </xf>
    <xf numFmtId="14" fontId="10" fillId="0" borderId="8" xfId="0" applyNumberFormat="1" applyFont="1" applyFill="1" applyBorder="1" applyAlignment="1">
      <alignment horizontal="left"/>
    </xf>
    <xf numFmtId="0" fontId="14" fillId="2" borderId="4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49" fontId="15" fillId="0" borderId="0" xfId="0" applyNumberFormat="1" applyFont="1" applyFill="1" applyBorder="1" applyAlignment="1">
      <alignment horizontal="left" vertical="center"/>
    </xf>
    <xf numFmtId="49" fontId="15" fillId="0" borderId="8" xfId="0" applyNumberFormat="1" applyFont="1" applyFill="1" applyBorder="1" applyAlignment="1">
      <alignment horizontal="left" vertical="center"/>
    </xf>
    <xf numFmtId="49" fontId="15" fillId="0" borderId="0" xfId="0" applyNumberFormat="1" applyFont="1" applyFill="1" applyBorder="1" applyAlignment="1">
      <alignment horizontal="center"/>
    </xf>
    <xf numFmtId="49" fontId="15" fillId="0" borderId="8" xfId="0" applyNumberFormat="1" applyFont="1" applyFill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49" fontId="15" fillId="0" borderId="0" xfId="0" applyNumberFormat="1" applyFont="1" applyFill="1" applyBorder="1" applyAlignment="1">
      <alignment horizontal="left"/>
    </xf>
    <xf numFmtId="49" fontId="15" fillId="0" borderId="8" xfId="0" applyNumberFormat="1" applyFont="1" applyFill="1" applyBorder="1" applyAlignment="1">
      <alignment horizontal="left"/>
    </xf>
    <xf numFmtId="14" fontId="15" fillId="0" borderId="0" xfId="0" applyNumberFormat="1" applyFont="1" applyBorder="1" applyAlignment="1">
      <alignment horizontal="center"/>
    </xf>
    <xf numFmtId="14" fontId="15" fillId="0" borderId="8" xfId="0" applyNumberFormat="1" applyFont="1" applyBorder="1" applyAlignment="1">
      <alignment horizontal="center"/>
    </xf>
    <xf numFmtId="14" fontId="15" fillId="2" borderId="1" xfId="0" applyNumberFormat="1" applyFont="1" applyFill="1" applyBorder="1" applyAlignment="1">
      <alignment horizontal="center" vertical="center"/>
    </xf>
    <xf numFmtId="14" fontId="15" fillId="2" borderId="10" xfId="0" applyNumberFormat="1" applyFont="1" applyFill="1" applyBorder="1" applyAlignment="1">
      <alignment horizontal="center" vertical="center"/>
    </xf>
    <xf numFmtId="14" fontId="10" fillId="0" borderId="7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4" fontId="10" fillId="0" borderId="8" xfId="0" applyNumberFormat="1" applyFont="1" applyFill="1" applyBorder="1" applyAlignment="1">
      <alignment horizontal="center"/>
    </xf>
    <xf numFmtId="0" fontId="10" fillId="0" borderId="7" xfId="0" applyFont="1" applyFill="1" applyBorder="1" applyAlignment="1">
      <alignment horizontal="left"/>
    </xf>
    <xf numFmtId="0" fontId="10" fillId="0" borderId="7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19"/>
  <sheetViews>
    <sheetView tabSelected="1" view="pageBreakPreview" zoomScaleNormal="100" zoomScaleSheetLayoutView="100" workbookViewId="0">
      <selection activeCell="A2" sqref="A2:AU2"/>
    </sheetView>
  </sheetViews>
  <sheetFormatPr defaultRowHeight="15" x14ac:dyDescent="0.25"/>
  <cols>
    <col min="1" max="2" width="12.28515625" style="2" customWidth="1"/>
    <col min="3" max="3" width="24.7109375" style="2" customWidth="1"/>
    <col min="4" max="4" width="5.7109375" style="2" customWidth="1"/>
    <col min="5" max="5" width="3.140625" style="2" customWidth="1"/>
    <col min="6" max="6" width="1.85546875" style="2" customWidth="1"/>
    <col min="7" max="7" width="3.85546875" style="2" customWidth="1"/>
    <col min="8" max="9" width="1.5703125" style="2" customWidth="1"/>
    <col min="10" max="10" width="6.42578125" style="2" customWidth="1"/>
    <col min="11" max="11" width="3.7109375" style="2" customWidth="1"/>
    <col min="12" max="12" width="3.42578125" style="2" customWidth="1"/>
    <col min="13" max="13" width="2.85546875" style="2" customWidth="1"/>
    <col min="14" max="14" width="2.140625" style="2" customWidth="1"/>
    <col min="15" max="15" width="2.5703125" style="2" customWidth="1"/>
    <col min="16" max="16" width="1.5703125" style="2" customWidth="1"/>
    <col min="17" max="17" width="3" style="2" customWidth="1"/>
    <col min="18" max="18" width="2.42578125" style="2" customWidth="1"/>
    <col min="19" max="19" width="1.5703125" style="2" customWidth="1"/>
    <col min="20" max="20" width="1.85546875" style="2" hidden="1" customWidth="1"/>
    <col min="21" max="21" width="3.140625" style="2" customWidth="1"/>
    <col min="22" max="22" width="1.85546875" style="2" customWidth="1"/>
    <col min="23" max="23" width="3.85546875" style="2" customWidth="1"/>
    <col min="24" max="24" width="1.5703125" style="2" customWidth="1"/>
    <col min="25" max="25" width="0.5703125" style="2" customWidth="1"/>
    <col min="26" max="26" width="2.5703125" style="2" customWidth="1"/>
    <col min="27" max="27" width="3" style="2" customWidth="1"/>
    <col min="28" max="28" width="3.42578125" style="2" customWidth="1"/>
    <col min="29" max="29" width="1.7109375" style="2" customWidth="1"/>
    <col min="30" max="30" width="4" style="2" customWidth="1"/>
    <col min="31" max="31" width="1.42578125" style="2" customWidth="1"/>
    <col min="32" max="32" width="8.85546875" style="2" customWidth="1"/>
    <col min="33" max="33" width="1.140625" style="2" customWidth="1"/>
    <col min="34" max="34" width="1.42578125" style="2" customWidth="1"/>
    <col min="35" max="35" width="3" style="2" customWidth="1"/>
    <col min="36" max="36" width="1.42578125" style="2" bestFit="1" customWidth="1"/>
    <col min="37" max="37" width="4.7109375" style="2" customWidth="1"/>
    <col min="38" max="38" width="4.140625" style="2" customWidth="1"/>
    <col min="39" max="39" width="1.5703125" style="2" bestFit="1" customWidth="1"/>
    <col min="40" max="40" width="2.28515625" style="2" bestFit="1" customWidth="1"/>
    <col min="41" max="42" width="3.85546875" style="2" customWidth="1"/>
    <col min="43" max="43" width="1.7109375" style="2" customWidth="1"/>
    <col min="44" max="44" width="1.5703125" style="2" customWidth="1"/>
    <col min="45" max="45" width="4.85546875" style="2" customWidth="1"/>
    <col min="46" max="46" width="2.28515625" style="2" customWidth="1"/>
    <col min="47" max="47" width="1.28515625" style="2" customWidth="1"/>
    <col min="48" max="49" width="2.140625" style="2" customWidth="1"/>
    <col min="50" max="51" width="1.42578125" style="2" customWidth="1"/>
    <col min="52" max="52" width="1.85546875" style="2" customWidth="1"/>
    <col min="53" max="56" width="2.140625" style="2" customWidth="1"/>
    <col min="57" max="57" width="2.42578125" style="2" customWidth="1"/>
    <col min="58" max="58" width="2.5703125" customWidth="1"/>
    <col min="59" max="59" width="10.28515625" bestFit="1" customWidth="1"/>
  </cols>
  <sheetData>
    <row r="1" spans="1:71" ht="23.25" customHeight="1" x14ac:dyDescent="0.25">
      <c r="A1" s="81" t="s">
        <v>25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</row>
    <row r="2" spans="1:71" ht="36.75" customHeight="1" x14ac:dyDescent="0.25">
      <c r="A2" s="84" t="s">
        <v>27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BG2" s="82"/>
      <c r="BH2" s="82"/>
      <c r="BI2" s="82"/>
      <c r="BJ2" s="82"/>
      <c r="BK2" s="82"/>
      <c r="BL2" s="82"/>
      <c r="BM2" s="82"/>
      <c r="BN2" s="82"/>
      <c r="BO2" s="82"/>
      <c r="BP2" s="82"/>
      <c r="BQ2" s="82"/>
      <c r="BR2" s="82"/>
      <c r="BS2" s="82"/>
    </row>
    <row r="3" spans="1:71" s="9" customFormat="1" ht="15.75" customHeight="1" x14ac:dyDescent="0.25">
      <c r="A3" s="6"/>
      <c r="B3" s="6"/>
      <c r="C3" s="12"/>
      <c r="D3" s="12"/>
      <c r="E3" s="6"/>
      <c r="F3" s="13"/>
      <c r="G3" s="13"/>
      <c r="H3" s="6"/>
      <c r="I3" s="6"/>
      <c r="J3" s="6"/>
      <c r="K3" s="6"/>
      <c r="L3" s="6"/>
      <c r="M3" s="6"/>
      <c r="N3" s="6"/>
      <c r="O3" s="6"/>
      <c r="P3" s="6"/>
      <c r="Q3" s="6"/>
      <c r="R3" s="15"/>
      <c r="S3" s="6"/>
      <c r="T3" s="6"/>
      <c r="U3" s="6"/>
      <c r="V3" s="13"/>
      <c r="W3" s="6"/>
      <c r="X3" s="6"/>
      <c r="Y3" s="6"/>
      <c r="Z3" s="6"/>
      <c r="AA3" s="6"/>
      <c r="AB3" s="6"/>
      <c r="AC3" s="6"/>
      <c r="AD3" s="89"/>
      <c r="AE3" s="89"/>
      <c r="AF3" s="89"/>
      <c r="AG3" s="15"/>
      <c r="AH3" s="6"/>
      <c r="AI3" s="83">
        <v>46202</v>
      </c>
      <c r="AJ3" s="83"/>
      <c r="AK3" s="83"/>
      <c r="AL3" s="83"/>
      <c r="AM3" s="83"/>
      <c r="AN3" s="83"/>
      <c r="AO3" s="83"/>
      <c r="AP3" s="83"/>
      <c r="AQ3" s="89" t="s">
        <v>5</v>
      </c>
      <c r="AR3" s="89"/>
      <c r="AS3" s="89"/>
      <c r="AT3" s="15"/>
      <c r="AU3" s="7"/>
      <c r="AV3" s="8"/>
      <c r="AW3" s="8"/>
      <c r="AX3" s="8"/>
      <c r="AY3" s="8"/>
      <c r="AZ3" s="8"/>
      <c r="BA3" s="8"/>
      <c r="BB3" s="8"/>
      <c r="BC3" s="8"/>
      <c r="BD3" s="8"/>
      <c r="BE3" s="8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</row>
    <row r="4" spans="1:71" s="9" customFormat="1" ht="0.75" customHeight="1" thickBot="1" x14ac:dyDescent="0.3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8"/>
      <c r="AW4" s="8"/>
      <c r="AX4" s="8"/>
      <c r="AY4" s="8"/>
      <c r="AZ4" s="8"/>
      <c r="BA4" s="8"/>
      <c r="BB4" s="8"/>
      <c r="BC4" s="8"/>
      <c r="BD4" s="8"/>
      <c r="BE4" s="8"/>
    </row>
    <row r="5" spans="1:71" x14ac:dyDescent="0.25">
      <c r="A5" s="85" t="s">
        <v>3</v>
      </c>
      <c r="B5" s="86"/>
      <c r="C5" s="90" t="s">
        <v>24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2"/>
      <c r="BI5" s="1"/>
    </row>
    <row r="6" spans="1:71" ht="59.25" customHeight="1" thickBot="1" x14ac:dyDescent="0.3">
      <c r="A6" s="87"/>
      <c r="B6" s="88"/>
      <c r="C6" s="93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5"/>
    </row>
    <row r="7" spans="1:71" ht="23.25" customHeight="1" thickBot="1" x14ac:dyDescent="0.3">
      <c r="A7" s="96"/>
      <c r="B7" s="97"/>
      <c r="C7" s="19"/>
      <c r="D7" s="20"/>
      <c r="E7" s="98" t="s">
        <v>11</v>
      </c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100"/>
      <c r="T7" s="21"/>
      <c r="U7" s="70" t="s">
        <v>12</v>
      </c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2"/>
      <c r="AI7" s="70" t="s">
        <v>13</v>
      </c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2"/>
      <c r="BD7"/>
      <c r="BE7"/>
    </row>
    <row r="8" spans="1:71" s="5" customFormat="1" ht="14.25" customHeight="1" x14ac:dyDescent="0.25">
      <c r="A8" s="45" t="s">
        <v>9</v>
      </c>
      <c r="B8" s="46"/>
      <c r="C8" s="101" t="s">
        <v>4</v>
      </c>
      <c r="D8" s="59" t="s">
        <v>14</v>
      </c>
      <c r="E8" s="109" t="s">
        <v>10</v>
      </c>
      <c r="F8" s="110"/>
      <c r="G8" s="110"/>
      <c r="H8" s="110"/>
      <c r="I8" s="110" t="s">
        <v>26</v>
      </c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31"/>
      <c r="U8" s="119" t="s">
        <v>10</v>
      </c>
      <c r="V8" s="111"/>
      <c r="W8" s="111"/>
      <c r="X8" s="111"/>
      <c r="Y8" s="111" t="s">
        <v>21</v>
      </c>
      <c r="Z8" s="111"/>
      <c r="AA8" s="111"/>
      <c r="AB8" s="111"/>
      <c r="AC8" s="111"/>
      <c r="AD8" s="111"/>
      <c r="AE8" s="111"/>
      <c r="AF8" s="111"/>
      <c r="AG8" s="111"/>
      <c r="AH8" s="112"/>
      <c r="AI8" s="78" t="s">
        <v>10</v>
      </c>
      <c r="AJ8" s="79"/>
      <c r="AK8" s="79"/>
      <c r="AL8" s="79" t="s">
        <v>22</v>
      </c>
      <c r="AM8" s="79"/>
      <c r="AN8" s="79"/>
      <c r="AO8" s="79"/>
      <c r="AP8" s="79"/>
      <c r="AQ8" s="79"/>
      <c r="AR8" s="79"/>
      <c r="AS8" s="79"/>
      <c r="AT8" s="79"/>
      <c r="AU8" s="80"/>
      <c r="AV8" s="3"/>
      <c r="AW8" s="3"/>
      <c r="AX8" s="3"/>
      <c r="AY8" s="3"/>
      <c r="AZ8" s="3"/>
      <c r="BA8" s="3"/>
      <c r="BB8" s="3"/>
      <c r="BC8" s="3"/>
      <c r="BD8" s="3"/>
      <c r="BE8" s="3"/>
    </row>
    <row r="9" spans="1:71" s="5" customFormat="1" ht="12.75" customHeight="1" x14ac:dyDescent="0.25">
      <c r="A9" s="47"/>
      <c r="B9" s="48"/>
      <c r="C9" s="102"/>
      <c r="D9" s="60"/>
      <c r="E9" s="73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5"/>
      <c r="U9" s="73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5"/>
      <c r="AI9" s="73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5"/>
      <c r="AV9" s="3"/>
      <c r="AW9" s="3"/>
      <c r="AX9" s="3"/>
      <c r="AY9" s="3"/>
      <c r="AZ9" s="3"/>
      <c r="BA9" s="3"/>
      <c r="BB9" s="3"/>
      <c r="BC9" s="3"/>
      <c r="BD9" s="3"/>
      <c r="BE9" s="3"/>
    </row>
    <row r="10" spans="1:71" ht="14.25" customHeight="1" x14ac:dyDescent="0.25">
      <c r="A10" s="47"/>
      <c r="B10" s="48"/>
      <c r="C10" s="102"/>
      <c r="D10" s="60"/>
      <c r="E10" s="62" t="s">
        <v>2</v>
      </c>
      <c r="F10" s="63"/>
      <c r="G10" s="63"/>
      <c r="H10" s="63"/>
      <c r="I10" s="113">
        <v>317</v>
      </c>
      <c r="J10" s="113"/>
      <c r="K10" s="113"/>
      <c r="L10" s="113" t="s">
        <v>0</v>
      </c>
      <c r="M10" s="113"/>
      <c r="N10" s="117">
        <v>46197</v>
      </c>
      <c r="O10" s="117"/>
      <c r="P10" s="117"/>
      <c r="Q10" s="117"/>
      <c r="R10" s="117"/>
      <c r="S10" s="117"/>
      <c r="T10" s="118"/>
      <c r="U10" s="115" t="s">
        <v>2</v>
      </c>
      <c r="V10" s="116"/>
      <c r="W10" s="116"/>
      <c r="X10" s="114">
        <v>318</v>
      </c>
      <c r="Y10" s="114"/>
      <c r="Z10" s="114"/>
      <c r="AA10" s="114"/>
      <c r="AB10" s="32" t="s">
        <v>0</v>
      </c>
      <c r="AC10" s="116">
        <v>46198</v>
      </c>
      <c r="AD10" s="116"/>
      <c r="AE10" s="116"/>
      <c r="AF10" s="116"/>
      <c r="AG10" s="116"/>
      <c r="AH10" s="136"/>
      <c r="AI10" s="134" t="s">
        <v>2</v>
      </c>
      <c r="AJ10" s="76"/>
      <c r="AK10" s="76"/>
      <c r="AL10" s="135">
        <v>319</v>
      </c>
      <c r="AM10" s="135"/>
      <c r="AN10" s="76" t="s">
        <v>0</v>
      </c>
      <c r="AO10" s="76"/>
      <c r="AP10" s="76">
        <v>46198</v>
      </c>
      <c r="AQ10" s="76"/>
      <c r="AR10" s="76"/>
      <c r="AS10" s="76"/>
      <c r="AT10" s="76"/>
      <c r="AU10" s="77"/>
    </row>
    <row r="11" spans="1:71" ht="12.75" customHeight="1" x14ac:dyDescent="0.25">
      <c r="A11" s="47"/>
      <c r="B11" s="48"/>
      <c r="C11" s="102"/>
      <c r="D11" s="60"/>
      <c r="E11" s="62" t="s">
        <v>1</v>
      </c>
      <c r="F11" s="63"/>
      <c r="G11" s="63"/>
      <c r="H11" s="63"/>
      <c r="I11" s="63"/>
      <c r="J11" s="128" t="s">
        <v>20</v>
      </c>
      <c r="K11" s="128"/>
      <c r="L11" s="128"/>
      <c r="M11" s="128"/>
      <c r="N11" s="128"/>
      <c r="O11" s="128"/>
      <c r="P11" s="128"/>
      <c r="Q11" s="128"/>
      <c r="R11" s="128"/>
      <c r="S11" s="128"/>
      <c r="T11" s="129"/>
      <c r="U11" s="137" t="s">
        <v>1</v>
      </c>
      <c r="V11" s="113"/>
      <c r="W11" s="113"/>
      <c r="X11" s="113"/>
      <c r="Y11" s="113"/>
      <c r="Z11" s="33"/>
      <c r="AA11" s="124" t="s">
        <v>15</v>
      </c>
      <c r="AB11" s="124"/>
      <c r="AC11" s="124"/>
      <c r="AD11" s="124"/>
      <c r="AE11" s="124"/>
      <c r="AF11" s="124"/>
      <c r="AG11" s="124"/>
      <c r="AH11" s="125"/>
      <c r="AI11" s="138" t="s">
        <v>1</v>
      </c>
      <c r="AJ11" s="135"/>
      <c r="AK11" s="135"/>
      <c r="AL11" s="135"/>
      <c r="AM11" s="122" t="s">
        <v>15</v>
      </c>
      <c r="AN11" s="122"/>
      <c r="AO11" s="122"/>
      <c r="AP11" s="122"/>
      <c r="AQ11" s="122"/>
      <c r="AR11" s="122"/>
      <c r="AS11" s="122"/>
      <c r="AT11" s="122"/>
      <c r="AU11" s="123"/>
    </row>
    <row r="12" spans="1:71" ht="15" customHeight="1" thickBot="1" x14ac:dyDescent="0.3">
      <c r="A12" s="47"/>
      <c r="B12" s="48"/>
      <c r="C12" s="103"/>
      <c r="D12" s="61"/>
      <c r="E12" s="126" t="s">
        <v>0</v>
      </c>
      <c r="F12" s="127"/>
      <c r="G12" s="127"/>
      <c r="H12" s="127"/>
      <c r="I12" s="130">
        <v>46195</v>
      </c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1"/>
      <c r="U12" s="104" t="s">
        <v>0</v>
      </c>
      <c r="V12" s="105"/>
      <c r="W12" s="105"/>
      <c r="X12" s="105"/>
      <c r="Y12" s="106">
        <v>46198</v>
      </c>
      <c r="Z12" s="107"/>
      <c r="AA12" s="107"/>
      <c r="AB12" s="107"/>
      <c r="AC12" s="107"/>
      <c r="AD12" s="107"/>
      <c r="AE12" s="107"/>
      <c r="AF12" s="107"/>
      <c r="AG12" s="107"/>
      <c r="AH12" s="108"/>
      <c r="AI12" s="66" t="s">
        <v>0</v>
      </c>
      <c r="AJ12" s="67"/>
      <c r="AK12" s="67"/>
      <c r="AL12" s="132">
        <v>46198</v>
      </c>
      <c r="AM12" s="132"/>
      <c r="AN12" s="132"/>
      <c r="AO12" s="132"/>
      <c r="AP12" s="132"/>
      <c r="AQ12" s="132"/>
      <c r="AR12" s="132"/>
      <c r="AS12" s="132"/>
      <c r="AT12" s="132"/>
      <c r="AU12" s="133"/>
    </row>
    <row r="13" spans="1:71" s="24" customFormat="1" ht="40.5" customHeight="1" x14ac:dyDescent="0.25">
      <c r="A13" s="47"/>
      <c r="B13" s="48"/>
      <c r="C13" s="120" t="s">
        <v>19</v>
      </c>
      <c r="D13" s="54">
        <v>3</v>
      </c>
      <c r="E13" s="57">
        <f>D13</f>
        <v>3</v>
      </c>
      <c r="F13" s="58"/>
      <c r="G13" s="58"/>
      <c r="H13" s="58"/>
      <c r="I13" s="58"/>
      <c r="J13" s="25" t="s">
        <v>6</v>
      </c>
      <c r="K13" s="58">
        <v>1</v>
      </c>
      <c r="L13" s="58"/>
      <c r="M13" s="26" t="s">
        <v>7</v>
      </c>
      <c r="N13" s="56">
        <v>18000</v>
      </c>
      <c r="O13" s="56"/>
      <c r="P13" s="56"/>
      <c r="Q13" s="56"/>
      <c r="R13" s="22"/>
      <c r="S13" s="16" t="s">
        <v>8</v>
      </c>
      <c r="T13" s="27"/>
      <c r="U13" s="57">
        <f>D13</f>
        <v>3</v>
      </c>
      <c r="V13" s="58"/>
      <c r="W13" s="58"/>
      <c r="X13" s="58"/>
      <c r="Y13" s="58"/>
      <c r="Z13" s="25" t="s">
        <v>6</v>
      </c>
      <c r="AA13" s="23">
        <v>1</v>
      </c>
      <c r="AB13" s="26" t="s">
        <v>7</v>
      </c>
      <c r="AC13" s="56">
        <v>25350</v>
      </c>
      <c r="AD13" s="56"/>
      <c r="AE13" s="56"/>
      <c r="AF13" s="56"/>
      <c r="AG13" s="22"/>
      <c r="AH13" s="16" t="s">
        <v>8</v>
      </c>
      <c r="AI13" s="57">
        <f>D13</f>
        <v>3</v>
      </c>
      <c r="AJ13" s="58"/>
      <c r="AK13" s="58"/>
      <c r="AL13" s="25" t="s">
        <v>6</v>
      </c>
      <c r="AM13" s="22"/>
      <c r="AN13" s="23">
        <v>1</v>
      </c>
      <c r="AO13" s="26" t="s">
        <v>7</v>
      </c>
      <c r="AP13" s="56">
        <v>31600</v>
      </c>
      <c r="AQ13" s="56"/>
      <c r="AR13" s="56"/>
      <c r="AS13" s="56"/>
      <c r="AT13" s="22"/>
      <c r="AU13" s="16" t="s">
        <v>8</v>
      </c>
      <c r="AV13" s="28"/>
      <c r="AW13" s="28"/>
      <c r="AX13" s="28"/>
      <c r="AY13" s="28"/>
      <c r="AZ13" s="28"/>
      <c r="BA13" s="29"/>
      <c r="BB13" s="28"/>
      <c r="BC13" s="28"/>
      <c r="BD13" s="28"/>
      <c r="BE13" s="28"/>
    </row>
    <row r="14" spans="1:71" s="4" customFormat="1" ht="37.5" customHeight="1" thickBot="1" x14ac:dyDescent="0.3">
      <c r="A14" s="49"/>
      <c r="B14" s="50"/>
      <c r="C14" s="121"/>
      <c r="D14" s="55"/>
      <c r="E14" s="51">
        <f>E13*N13</f>
        <v>54000</v>
      </c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3"/>
      <c r="T14" s="18"/>
      <c r="U14" s="51">
        <f>U13*AC13</f>
        <v>76050</v>
      </c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3"/>
      <c r="AI14" s="51">
        <f>AI13*AP13</f>
        <v>94800</v>
      </c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3"/>
      <c r="AV14" s="2"/>
      <c r="AW14" s="2"/>
      <c r="AX14" s="2"/>
      <c r="AY14" s="2"/>
      <c r="AZ14" s="2"/>
      <c r="BA14" s="14"/>
      <c r="BB14" s="2"/>
      <c r="BC14" s="2"/>
      <c r="BD14" s="2"/>
      <c r="BE14" s="2"/>
    </row>
    <row r="15" spans="1:71" ht="18.75" customHeight="1" x14ac:dyDescent="0.25">
      <c r="A15" s="43" t="s">
        <v>23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17"/>
    </row>
    <row r="16" spans="1:71" s="36" customFormat="1" ht="15.75" customHeight="1" x14ac:dyDescent="0.3">
      <c r="A16" s="34" t="s">
        <v>17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</row>
    <row r="17" spans="1:59" s="40" customFormat="1" ht="17.25" x14ac:dyDescent="0.3">
      <c r="A17" s="44" t="s">
        <v>16</v>
      </c>
      <c r="B17" s="44"/>
      <c r="C17" s="44"/>
      <c r="D17" s="44"/>
      <c r="E17" s="44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8"/>
      <c r="AD17" s="38"/>
      <c r="AE17" s="39"/>
      <c r="AF17" s="39"/>
      <c r="AG17" s="39"/>
      <c r="AH17" s="39"/>
      <c r="AI17" s="39"/>
      <c r="AJ17" s="39"/>
      <c r="AK17" s="39"/>
      <c r="AL17" s="39"/>
      <c r="AM17" s="64" t="s">
        <v>18</v>
      </c>
      <c r="AN17" s="64"/>
      <c r="AO17" s="64"/>
      <c r="AP17" s="64"/>
      <c r="AQ17" s="64"/>
      <c r="AR17" s="64"/>
      <c r="AS17" s="64"/>
      <c r="AT17" s="64"/>
      <c r="AU17" s="64"/>
      <c r="AV17" s="39"/>
      <c r="AW17" s="39"/>
      <c r="BF17" s="37"/>
      <c r="BG17" s="37"/>
    </row>
    <row r="18" spans="1:59" s="40" customFormat="1" ht="17.25" x14ac:dyDescent="0.3">
      <c r="A18" s="65">
        <f>AI3</f>
        <v>46202</v>
      </c>
      <c r="B18" s="65"/>
      <c r="C18" s="65"/>
      <c r="D18" s="65"/>
      <c r="E18" s="41"/>
      <c r="F18" s="41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68"/>
      <c r="T18" s="69"/>
      <c r="U18" s="69"/>
      <c r="V18" s="69"/>
      <c r="W18" s="69"/>
      <c r="X18" s="69"/>
      <c r="Y18" s="69"/>
      <c r="Z18" s="69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BF18" s="37"/>
      <c r="BG18" s="37"/>
    </row>
    <row r="19" spans="1:59" s="40" customFormat="1" ht="17.25" x14ac:dyDescent="0.3">
      <c r="A19" s="44"/>
      <c r="B19" s="44"/>
      <c r="C19" s="44"/>
      <c r="D19" s="44"/>
      <c r="E19" s="42"/>
      <c r="F19" s="42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</row>
  </sheetData>
  <mergeCells count="64">
    <mergeCell ref="C13:C14"/>
    <mergeCell ref="AM11:AU11"/>
    <mergeCell ref="AA11:AH11"/>
    <mergeCell ref="L10:M10"/>
    <mergeCell ref="E11:I11"/>
    <mergeCell ref="E12:H12"/>
    <mergeCell ref="J11:T11"/>
    <mergeCell ref="I12:T12"/>
    <mergeCell ref="AL12:AU12"/>
    <mergeCell ref="N13:Q13"/>
    <mergeCell ref="AI10:AK10"/>
    <mergeCell ref="AL10:AM10"/>
    <mergeCell ref="AN10:AO10"/>
    <mergeCell ref="AC10:AH10"/>
    <mergeCell ref="U11:Y11"/>
    <mergeCell ref="AI11:AL11"/>
    <mergeCell ref="A7:B7"/>
    <mergeCell ref="U7:AH7"/>
    <mergeCell ref="E7:S7"/>
    <mergeCell ref="C8:C12"/>
    <mergeCell ref="U12:X12"/>
    <mergeCell ref="Y12:AH12"/>
    <mergeCell ref="E8:H8"/>
    <mergeCell ref="Y8:AH8"/>
    <mergeCell ref="I10:K10"/>
    <mergeCell ref="I8:S8"/>
    <mergeCell ref="X10:AA10"/>
    <mergeCell ref="U10:W10"/>
    <mergeCell ref="N10:T10"/>
    <mergeCell ref="E9:T9"/>
    <mergeCell ref="U8:X8"/>
    <mergeCell ref="U9:AH9"/>
    <mergeCell ref="A1:AU1"/>
    <mergeCell ref="BG2:BS2"/>
    <mergeCell ref="AI3:AP3"/>
    <mergeCell ref="A2:AU2"/>
    <mergeCell ref="A5:B6"/>
    <mergeCell ref="AD3:AF3"/>
    <mergeCell ref="AQ3:AS3"/>
    <mergeCell ref="C5:AU6"/>
    <mergeCell ref="AI7:AU7"/>
    <mergeCell ref="AP13:AS13"/>
    <mergeCell ref="AI13:AK13"/>
    <mergeCell ref="U13:Y13"/>
    <mergeCell ref="AI9:AU9"/>
    <mergeCell ref="AP10:AU10"/>
    <mergeCell ref="AI8:AK8"/>
    <mergeCell ref="AL8:AU8"/>
    <mergeCell ref="A19:D19"/>
    <mergeCell ref="A8:B14"/>
    <mergeCell ref="AI14:AU14"/>
    <mergeCell ref="D13:D14"/>
    <mergeCell ref="E14:S14"/>
    <mergeCell ref="AC13:AF13"/>
    <mergeCell ref="U14:AH14"/>
    <mergeCell ref="E13:I13"/>
    <mergeCell ref="K13:L13"/>
    <mergeCell ref="D8:D12"/>
    <mergeCell ref="E10:H10"/>
    <mergeCell ref="AM17:AU17"/>
    <mergeCell ref="A17:E17"/>
    <mergeCell ref="A18:D18"/>
    <mergeCell ref="AI12:AK12"/>
    <mergeCell ref="S18:Z18"/>
  </mergeCells>
  <pageMargins left="0.23622047244094491" right="0.23622047244094491" top="0.74803149606299213" bottom="0.74803149606299213" header="0.31496062992125984" footer="0.31496062992125984"/>
  <pageSetup paperSize="9" scale="83" orientation="landscape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Лист3</vt:lpstr>
      <vt:lpstr>Лист3!Область_печати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2026-06-30T09:45:30Z</dcterms:modified>
</cp:coreProperties>
</file>