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9ED53F2-C9C2-4279-8997-F6DACBE5C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N9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8" i="1"/>
  <c r="N23" i="1"/>
  <c r="N13" i="1"/>
  <c r="B40" i="1"/>
</calcChain>
</file>

<file path=xl/sharedStrings.xml><?xml version="1.0" encoding="utf-8"?>
<sst xmlns="http://schemas.openxmlformats.org/spreadsheetml/2006/main" count="2273" uniqueCount="921">
  <si>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</si>
  <si>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</si>
  <si>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</si>
  <si>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</si>
  <si>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</si>
  <si>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</si>
  <si>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</si>
  <si>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</si>
  <si>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</si>
  <si>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</si>
  <si>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</si>
  <si>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</si>
  <si>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</si>
  <si>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</si>
  <si>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</si>
  <si>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</si>
  <si>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{СредневзвешеннаяЦена}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</si>
  <si>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</si>
  <si>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</si>
  <si>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</si>
  <si>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</si>
  <si>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</si>
  <si>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</si>
  <si>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</si>
  <si>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</si>
  <si>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</si>
  <si>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</si>
  <si>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</si>
  <si>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</si>
  <si>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</si>
  <si>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</si>
  <si>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</si>
  <si>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</si>
  <si>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</si>
  <si>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</si>
  <si>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</si>
  <si>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</si>
  <si>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</si>
  <si>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</si>
  <si>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</si>
  <si>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</si>
  <si>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</si>
  <si>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</si>
  <si>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</si>
  <si>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</si>
  <si>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</si>
  <si>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</si>
  <si>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</si>
  <si>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</si>
  <si>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</si>
  <si>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</si>
  <si>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</si>
  <si>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</si>
  <si>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АДЕМЕТИОНИН, ЛИОФИЛИЗАТ ДЛЯ ПРИГОТОВЛЕНИЯ РАСТВОРА ДЛЯ ВНУТРИВЕННОГО И ВНУТРИМЫШЕЧНОГО ВВЕДЕНИЯ, 400 мг</t>
  </si>
  <si>
    <t>21.20.10.110-000008-1-00063-0000000000000</t>
  </si>
  <si>
    <t>миллиграмм</t>
  </si>
  <si>
    <t>2</t>
  </si>
  <si>
    <t>АМАНТАДИН, РАСТВОР ДЛЯ ИНФУЗИЙ, 0.4 мг/мл</t>
  </si>
  <si>
    <t>21.20.10.234-000002-1-00030-0000000000000</t>
  </si>
  <si>
    <t>миллилитр</t>
  </si>
  <si>
    <t>3</t>
  </si>
  <si>
    <t>АМИКАЦИН, ПОРОШОК ДЛЯ ПРИГОТОВЛЕНИЯ РАСТВОРА ДЛЯ ВНУТРИВЕННОГО И ВНУТРИМЫШЕЧНОГО ВВЕДЕНИЯ, 500 мг</t>
  </si>
  <si>
    <t>21.20.10.191-000068-1-00149-0000000000000</t>
  </si>
  <si>
    <t>грамм</t>
  </si>
  <si>
    <t>4</t>
  </si>
  <si>
    <t>АМИНОФИЛЛИН, РАСТВОР ДЛЯ ВНУТРИВЕННОГО ВВЕДЕНИЯ, 24 мг/мл</t>
  </si>
  <si>
    <t>21.20.10.254-000008-1-00068-0000000000000</t>
  </si>
  <si>
    <t>5</t>
  </si>
  <si>
    <t>АМИОДАРОН, ТАБЛЕТКИ, 200 мг</t>
  </si>
  <si>
    <t>21.20.10.141-000003-1-00103-0000000000000</t>
  </si>
  <si>
    <t>штука</t>
  </si>
  <si>
    <t>6</t>
  </si>
  <si>
    <t>АМИОДАРОН, КОНЦЕНТРАТ ДЛЯ ПРИГОТОВЛЕНИЯ РАСТВОРА ДЛЯ ВНУТРИВЕННОГО ВВЕДЕНИЯ, 50 мг/мл</t>
  </si>
  <si>
    <t>21.20.10.141-000003-1-00152-0000000000000</t>
  </si>
  <si>
    <t>7</t>
  </si>
  <si>
    <t>АМОКСИЦИЛЛИН+КЛАВУЛАНОВАЯ КИСЛОТА, ПОРОШОК ДЛЯ ПРИГОТОВЛЕНИЯ РАСТВОРА ДЛЯ ВНУТРИВЕННОГО ВВЕДЕНИЯ, 1000 мг+200 мг</t>
  </si>
  <si>
    <t>21.20.10.191-000124-1-00471-0000000000000</t>
  </si>
  <si>
    <t>9</t>
  </si>
  <si>
    <t>АЦЕТИЛСАЛИЦИЛОВАЯ КИСЛОТА, ТАБЛЕТКИ, ПОКРЫТЫЕ ОБОЛОЧКОЙ, 100 мг</t>
  </si>
  <si>
    <t>21.20.10.131-000004-1-00096-0000000000000</t>
  </si>
  <si>
    <t>2 x АЦЕТИЛСАЛИЦИЛОВАЯ КИСЛОТА; ТАБЛЕТКИ, ПОКРЫТЫЕ ОБОЛОЧКОЙ; 50 мг
1 x АЦЕТИЛСАЛИЦИЛОВАЯ КИСЛОТА; ТАБЛЕТКИ; 100 мг</t>
  </si>
  <si>
    <t>11</t>
  </si>
  <si>
    <t>БИСОПРОЛОЛ, ТАБЛЕТКИ, ПОКРЫТЫЕ ОБОЛОЧКОЙ, 5 мг</t>
  </si>
  <si>
    <t>21.20.10.146-000001-1-00035-0000000000000</t>
  </si>
  <si>
    <t>2 x БИСОПРОЛОЛ; ТАБЛЕТКИ, ПОКРЫТЫЕ ОБОЛОЧКОЙ; 2.5 мг
2 x БИСОПРОЛОЛ; ТАБЛЕТКИ; 2.5 мг
1 x БИСОПРОЛОЛ; ТАБЛЕТКИ; 5 мг</t>
  </si>
  <si>
    <t>12</t>
  </si>
  <si>
    <t>ВАЛЬПРОЕВАЯ КИСЛОТА, РАСТВОР ДЛЯ ВНУТРИВЕННОГО ВВЕДЕНИЯ, 100 мг/мл</t>
  </si>
  <si>
    <t>21.20.10.233-000001-1-00119-0000000000000</t>
  </si>
  <si>
    <t>13</t>
  </si>
  <si>
    <t>ВАЛЬПРОЕВАЯ КИСЛОТА, ТАБЛЕТКИ С ПРОЛОНГИРОВАННЫМ ВЫСВОБОЖДЕНИЕМ, ПОКРЫТЫЕ ОБОЛОЧКОЙ, 500 мг</t>
  </si>
  <si>
    <t>21.20.10.233-000001-1-00180-0000000000000</t>
  </si>
  <si>
    <t>15</t>
  </si>
  <si>
    <t>ГАЛОПЕРИДОЛ, РАСТВОР ДЛЯ ВНУТРИМЫШЕЧНОГО ВВЕДЕНИЯ, 5 мг/мл</t>
  </si>
  <si>
    <t>21.20.10.235-000015-1-00085-0000000000000</t>
  </si>
  <si>
    <t>16</t>
  </si>
  <si>
    <t>ГЕПАРИН НАТРИЯ, РАСТВОР ДЛЯ ВНУТРИВЕННОГО И ПОДКОЖНОГО ВВЕДЕНИЯ, 5000 ЕД/мл</t>
  </si>
  <si>
    <t>21.20.10.131-000008-1-00098-0000000000000</t>
  </si>
  <si>
    <t>17</t>
  </si>
  <si>
    <t>ДЕКСАМЕТАЗОН, РАСТВОР ДЛЯ ИНЪЕКЦИЙ, 4 мг/мл</t>
  </si>
  <si>
    <t>21.20.10.180-000001-1-00015-0000000000000</t>
  </si>
  <si>
    <t>18</t>
  </si>
  <si>
    <t>21.20.10.134-000008-1-00099-0000000000000</t>
  </si>
  <si>
    <t>19</t>
  </si>
  <si>
    <t>ДЕКСТРОЗА, РАСТВОР ДЛЯ ВНУТРИВЕННОГО ВВЕДЕНИЯ, 400 мг/мл</t>
  </si>
  <si>
    <t>21.20.10.134-000008-1-00017-0000000000000</t>
  </si>
  <si>
    <t>23</t>
  </si>
  <si>
    <t>ИЗОСОРБИДА ДИНИТРАТ, СПРЕЙ ПОДЪЯЗЫЧНЫЙ ДОЗИРОВАННЫЙ, 1.25 мг/доза</t>
  </si>
  <si>
    <t>21.20.10.141-000016-1-00144-0000000000000</t>
  </si>
  <si>
    <t>доза</t>
  </si>
  <si>
    <t>24</t>
  </si>
  <si>
    <t>ИЗОСОРБИДА ДИНИТРАТ, КОНЦЕНТРАТ ДЛЯ ПРИГОТОВЛЕНИЯ РАСТВОРА ДЛЯ ИНФУЗИЙ, 1 мг/мл</t>
  </si>
  <si>
    <t>21.20.10.141-000016-1-00167-0000000000000</t>
  </si>
  <si>
    <t>29</t>
  </si>
  <si>
    <t>КАЛИЯ ХЛОРИД, КОНЦЕНТРАТ ДЛЯ ПРИГОТОВЛЕНИЯ РАСТВОРА ДЛЯ ИНФУЗИЙ, 75 мг/мл</t>
  </si>
  <si>
    <t>21.20.10.134-000002-1-00147-0000000000000</t>
  </si>
  <si>
    <t>31</t>
  </si>
  <si>
    <t>КЛОПИДОГРЕЛ, ТАБЛЕТКИ, ПОКРЫТЫЕ ОБОЛОЧКОЙ, 75 мг</t>
  </si>
  <si>
    <t>21.20.10.131-000001-1-00020-0000000000000</t>
  </si>
  <si>
    <t>33</t>
  </si>
  <si>
    <t>ЛЕВОФЛОКСАЦИН, РАСТВОР ДЛЯ ИНФУЗИЙ, 5 мг/мл</t>
  </si>
  <si>
    <t>21.20.10.191-000004-1-00261-0000000000000</t>
  </si>
  <si>
    <t>34</t>
  </si>
  <si>
    <t>ЛИДОКАИН, РАСТВОР ДЛЯ ИНЪЕКЦИЙ, 20 мг/мл</t>
  </si>
  <si>
    <t>21.20.10.231-000006-1-00016-0000000000000</t>
  </si>
  <si>
    <t>37</t>
  </si>
  <si>
    <t>МЕТОПРОЛОЛ, РАСТВОР ДЛЯ ВНУТРИВЕННОГО ВВЕДЕНИЯ, 1 мг/мл</t>
  </si>
  <si>
    <t>21.20.10.146-000002-1-00081-0000000000000</t>
  </si>
  <si>
    <t>38</t>
  </si>
  <si>
    <t>МОКСОНИДИН, ТАБЛЕТКИ, ПОКРЫТЫЕ ОБОЛОЧКОЙ, 0.2 мг</t>
  </si>
  <si>
    <t>21.20.10.142-000002-1-00057-0000000000000</t>
  </si>
  <si>
    <t>39</t>
  </si>
  <si>
    <t>НАТРИЯ ГИДРОКАРБОНАТ, РАСТВОР ДЛЯ ИНФУЗИЙ, 50 мг/мл</t>
  </si>
  <si>
    <t>21.20.10.134-000021-1-00127-0000000000000</t>
  </si>
  <si>
    <t>40</t>
  </si>
  <si>
    <t>НИФЕДИПИН, ТАБЛЕТКИ, ПОКРЫТЫЕ ОБОЛОЧКОЙ, 10 мг</t>
  </si>
  <si>
    <t>21.20.10.147-000002-1-00087-0000000000000</t>
  </si>
  <si>
    <t>41</t>
  </si>
  <si>
    <t>НОРЭПИНЕФРИН, КОНЦЕНТРАТ ДЛЯ ПРИГОТОВЛЕНИЯ РАСТВОРА ДЛЯ ВНУТРИВЕННОГО ВВЕДЕНИЯ, 2 мг/мл</t>
  </si>
  <si>
    <t>21.20.10.141-000021-1-00118-0000000000000</t>
  </si>
  <si>
    <t>45</t>
  </si>
  <si>
    <t>ПРЕДНИЗОЛОН, РАСТВОР ДЛЯ ВНУТРИВЕННОГО И ВНУТРИМЫШЕЧНОГО ВВЕДЕНИЯ, 30 мг/мл</t>
  </si>
  <si>
    <t>21.20.10.180-000002-1-00045-0000000000000</t>
  </si>
  <si>
    <t>46</t>
  </si>
  <si>
    <t>СПИРОНОЛАКТОН, КАПСУЛЫ, 50 мг</t>
  </si>
  <si>
    <t>21.20.10.143-000006-1-00018-0000000000000</t>
  </si>
  <si>
    <t>2 x СПИРОНОЛАКТОН; КАПСУЛЫ; 25 мг
2 x СПИРОНОЛАКТОН; ТАБЛЕТКИ; 25 мг</t>
  </si>
  <si>
    <t>48</t>
  </si>
  <si>
    <t>ТРАМАДОЛ, РАСТВОР ДЛЯ ИНЪЕКЦИЙ, 50 мг/мл</t>
  </si>
  <si>
    <t>21.20.10.232-000009-1-00061-0000000000000</t>
  </si>
  <si>
    <t>50</t>
  </si>
  <si>
    <t>ФУРОСЕМИД, РАСТВОР ДЛЯ ИНЪЕКЦИЙ, 10 мг/мл</t>
  </si>
  <si>
    <t>21.20.10.143-000008-1-00036-0000000000000</t>
  </si>
  <si>
    <t>53</t>
  </si>
  <si>
    <t>ХОЛИНА АЛЬФОСЦЕРАТ, РАСТВОР ДЛЯ ВНУТРИВЕННОГО И ВНУТРИМЫШЕЧНОГО ВВЕДЕНИЯ, 250 мг/мл</t>
  </si>
  <si>
    <t>21.20.10.239-000001-1-00069-0000000000000</t>
  </si>
  <si>
    <t>56</t>
  </si>
  <si>
    <t>ЛОЗАРТАН, ТАБЛЕТКИ, ПОКРЫТЫЕ ОБОЛОЧКОЙ, 50 мг</t>
  </si>
  <si>
    <t>21.20.10.148-000014-1-00206-0000000000000</t>
  </si>
  <si>
    <t>2 x ЛОЗАРТАН; ТАБЛЕТКИ, ПОКРЫТЫЕ ОБОЛОЧКОЙ; 25 мг</t>
  </si>
  <si>
    <t>23.07.2026</t>
  </si>
  <si>
    <t xml:space="preserve">/ </t>
  </si>
  <si>
    <t>АДЕМЕТИОНИН, ЛИОФИЛИЗАТ ДЛЯ ПРИГОТОВЛЕНИЯ РАСТВОРА ДЛЯ ВНУТРИВЕННОГО И ВНУТРИМЫШЕЧНОГО ВВЕДЕНИЯ, 400.0 мг</t>
  </si>
  <si>
    <t>Гептор</t>
  </si>
  <si>
    <t>Контракт в ЕИС № 2500100753725000805</t>
  </si>
  <si>
    <t>0,65</t>
  </si>
  <si>
    <t>Аметрал</t>
  </si>
  <si>
    <t>Контракт в ЕИС № 2710602265625000141</t>
  </si>
  <si>
    <t>0,60</t>
  </si>
  <si>
    <t>Контракт в ЕИС № 2502422347825000496</t>
  </si>
  <si>
    <t>0,70</t>
  </si>
  <si>
    <t>Контракт в ЕИС № 2482605051725000476</t>
  </si>
  <si>
    <t>Контракт в ЕИС № 1623101379125000145</t>
  </si>
  <si>
    <t>Амантадин</t>
  </si>
  <si>
    <t>Контракт в ЕИС № 2350700341325000172</t>
  </si>
  <si>
    <t>1,05</t>
  </si>
  <si>
    <t>Контракт в ЕИС № 2480200258525000355</t>
  </si>
  <si>
    <t>Контракт в ЕИС № 2860305623025000155</t>
  </si>
  <si>
    <t>Контракт в ЕИС № 2561500801025000072</t>
  </si>
  <si>
    <t>Контракт в ЕИС № 1701801361325000695</t>
  </si>
  <si>
    <t>1,16</t>
  </si>
  <si>
    <t>ПК-Мерц</t>
  </si>
  <si>
    <t>Контракт в ЕИС № 1772843475025001161</t>
  </si>
  <si>
    <t>1,17</t>
  </si>
  <si>
    <t>АМИКАЦИН, ПОРОШОК ДЛЯ ПРИГОТОВЛЕНИЯ РАСТВОРА ДЛЯ ВНУТРИВЕННОГО И ВНУТРИМЫШЕЧНОГО ВВЕДЕНИЯ, 500.0 мг</t>
  </si>
  <si>
    <t>Амикацин</t>
  </si>
  <si>
    <t>Контракт в ЕИС № 3507600021825000109</t>
  </si>
  <si>
    <t>84,00</t>
  </si>
  <si>
    <t>Контракт в ЕИС № 2710401382525000304</t>
  </si>
  <si>
    <t>Контракт в ЕИС № 2323401426925000613</t>
  </si>
  <si>
    <t>АМИНОФИЛЛИН, РАСТВОР ДЛЯ ВНУТРИВЕННОГО ВВЕДЕНИЯ, 24.0 мг/мл</t>
  </si>
  <si>
    <t>Эуфиллин</t>
  </si>
  <si>
    <t>Контракт в ЕИС № 1504401324625000578</t>
  </si>
  <si>
    <t>1,02</t>
  </si>
  <si>
    <t>Контракт в ЕИС № 3422801209625000328</t>
  </si>
  <si>
    <t>Контракт в ЕИС № 3741200774525000137</t>
  </si>
  <si>
    <t>0,87</t>
  </si>
  <si>
    <t>АМИОДАРОН, ТАБЛЕТКИ, 200.0 мг</t>
  </si>
  <si>
    <t>Амиодарон</t>
  </si>
  <si>
    <t>Контракт в ЕИС № 2770906570925000214</t>
  </si>
  <si>
    <t>4,83</t>
  </si>
  <si>
    <t>Контракт в ЕИС № 3507900292925000057</t>
  </si>
  <si>
    <t>5,19</t>
  </si>
  <si>
    <t>АМИОДАРОН ВЕЛФАРМ</t>
  </si>
  <si>
    <t>Контракт в ЕИС № 2775133871025000252</t>
  </si>
  <si>
    <t>4,84</t>
  </si>
  <si>
    <t>Контракт в ЕИС № 2502406865625002641</t>
  </si>
  <si>
    <t>4,42</t>
  </si>
  <si>
    <t>Контракт в ЕИС № 2402712264525000654</t>
  </si>
  <si>
    <t>5,41</t>
  </si>
  <si>
    <t>Контракт в ЕИС № 2710301327625000395</t>
  </si>
  <si>
    <t>Контракт в ЕИС № 2771433860925009497</t>
  </si>
  <si>
    <t>3,88</t>
  </si>
  <si>
    <t>Контракт в ЕИС № 2673102041225000306</t>
  </si>
  <si>
    <t>2,74</t>
  </si>
  <si>
    <t>АМИОДАРОН, КОНЦЕНТРАТ ДЛЯ ПРИГОТОВЛЕНИЯ РАСТВОРА ДЛЯ ВНУТРИВЕННОГО ВВЕДЕНИЯ, 50.0 мг/мл</t>
  </si>
  <si>
    <t>АМИОДАРОН</t>
  </si>
  <si>
    <t>Контракт в ЕИС № 2623000824526000204</t>
  </si>
  <si>
    <t>8,14</t>
  </si>
  <si>
    <t>Контракт в ЕИС № 2710500868026000018</t>
  </si>
  <si>
    <t>7,34</t>
  </si>
  <si>
    <t>Контракт в ЕИС № 2502607728625000153</t>
  </si>
  <si>
    <t>7,59</t>
  </si>
  <si>
    <t>Контракт в ЕИС № 2771408263625001203</t>
  </si>
  <si>
    <t>6,43</t>
  </si>
  <si>
    <t>Контракт в ЕИС № 2690201609525000042</t>
  </si>
  <si>
    <t>6,20</t>
  </si>
  <si>
    <t>АМКЛАВ</t>
  </si>
  <si>
    <t>Контракт в ЕИС № 2775133871025000234</t>
  </si>
  <si>
    <t>53,53</t>
  </si>
  <si>
    <t>Контракт в ЕИС № 2773302408325000334</t>
  </si>
  <si>
    <t>Контракт в ЕИС № 2402301170425000061</t>
  </si>
  <si>
    <t>Контракт в ЕИС № 2366602900825000289</t>
  </si>
  <si>
    <t>53,26</t>
  </si>
  <si>
    <t>Амавуцин</t>
  </si>
  <si>
    <t>Контракт в ЕИС № 1772801635125000623</t>
  </si>
  <si>
    <t>53,98</t>
  </si>
  <si>
    <t>АЦЕТИЛСАЛИЦИЛОВАЯ КИСЛОТА, ТАБЛЕТКИ, ПОКРЫТЫЕ ОБОЛОЧКОЙ, 100.0 мг</t>
  </si>
  <si>
    <t>САНОВАСК</t>
  </si>
  <si>
    <t>Контракт в ЕИС № 2502406865625002014</t>
  </si>
  <si>
    <t>1,15</t>
  </si>
  <si>
    <t>Тромбостен</t>
  </si>
  <si>
    <t>Контракт в ЕИС № 2482503175125000470</t>
  </si>
  <si>
    <t>1,12</t>
  </si>
  <si>
    <t>Контракт в ЕИС № 2332500810325001409</t>
  </si>
  <si>
    <t>Контракт в ЕИС № 2480400321725000191</t>
  </si>
  <si>
    <t>1,13</t>
  </si>
  <si>
    <t>БИСОПРОЛОЛ, ТАБЛЕТКИ, ПОКРЫТЫЕ ОБОЛОЧКОЙ, 5.0 мг</t>
  </si>
  <si>
    <t>БИСОПРОЛОЛ ВЕЛФАРМ</t>
  </si>
  <si>
    <t>Контракт в ЕИС № 2770906570925000218</t>
  </si>
  <si>
    <t>2,35</t>
  </si>
  <si>
    <t>Бисопролол-АКОС</t>
  </si>
  <si>
    <t>Контракт в ЕИС № 1771404207025004758</t>
  </si>
  <si>
    <t>2,4</t>
  </si>
  <si>
    <t>Бисопролол</t>
  </si>
  <si>
    <t>Контракт в ЕИС № 1231508296325000069</t>
  </si>
  <si>
    <t>1,97</t>
  </si>
  <si>
    <t>ВАЛЬПРОЕВАЯ КИСЛОТА, РАСТВОР ДЛЯ ВНУТРИВЕННОГО ВВЕДЕНИЯ, 100.0 мг/мл</t>
  </si>
  <si>
    <t>Конвулекс</t>
  </si>
  <si>
    <t>Контракт в ЕИС № 2772000185025001576</t>
  </si>
  <si>
    <t>39,88</t>
  </si>
  <si>
    <t>Контракт в ЕИС № 2500100753725000566</t>
  </si>
  <si>
    <t>42,59</t>
  </si>
  <si>
    <t>Контракт в ЕИС № 2352507590025000099</t>
  </si>
  <si>
    <t>43,77</t>
  </si>
  <si>
    <t>Контракт в ЕИС № 2166001334325000080</t>
  </si>
  <si>
    <t>43,71</t>
  </si>
  <si>
    <t>Контракт в ЕИС № 2230903913425001243</t>
  </si>
  <si>
    <t>42,34</t>
  </si>
  <si>
    <t>Депакин хроно, таблетки пролонгированного действия, покрытые оболочкой, 500 мг (флакон) № 30 (пачка картонная)</t>
  </si>
  <si>
    <t>Контракт в ЕИС № 2771433860925010689</t>
  </si>
  <si>
    <t>5,65</t>
  </si>
  <si>
    <t>ВАЛЬПРОЕВАЯ КИСЛОТА, ТАБЛЕТКИ С ПРОЛОНГИРОВАННЫМ ВЫСВОБОЖДЕНИЕМ, ПОКРЫТЫЕ ОБОЛОЧКОЙ, 500.0 мг</t>
  </si>
  <si>
    <t>Депакин хроно</t>
  </si>
  <si>
    <t>Контракт в ЕИС № 2781312513626000073</t>
  </si>
  <si>
    <t>5,67</t>
  </si>
  <si>
    <t>Контракт в ЕИС № 2402712264525000659</t>
  </si>
  <si>
    <t>5,66</t>
  </si>
  <si>
    <t>Галоперидол Велфарм</t>
  </si>
  <si>
    <t>Контракт в ЕИС № 3742700055925000126</t>
  </si>
  <si>
    <t>14,52</t>
  </si>
  <si>
    <t xml:space="preserve">Галоперидол Велфарм </t>
  </si>
  <si>
    <t>Контракт в ЕИС № 2410800140925000108</t>
  </si>
  <si>
    <t>14,3</t>
  </si>
  <si>
    <t>ГАЛОПЕРИДОЛ, РАСТВОР ДЛЯ ВНУТРИВЕННОГО И ВНУТРИМЫШЕЧНОГО ВВЕДЕНИЯ, 5.0 мг/мл</t>
  </si>
  <si>
    <t>Галоперидол</t>
  </si>
  <si>
    <t>Контракт в ЕИС № 2482400308525000187</t>
  </si>
  <si>
    <t>13,38</t>
  </si>
  <si>
    <t>Контракт в ЕИС № 2352805501025000096</t>
  </si>
  <si>
    <t>Контракт в ЕИС № 2366100688925001114</t>
  </si>
  <si>
    <t>ГЕПАРИН НАТРИЯ, РАСТВОР ДЛЯ ВНУТРИВЕННОГО И ПОДКОЖНОГО ВВЕДЕНИЯ, 5000.0 ЕД/мл</t>
  </si>
  <si>
    <t>ГЕПАРИН НАТРИЯ ВЕЛФАРМ</t>
  </si>
  <si>
    <t>Контракт в ЕИС № 2782545142325000102</t>
  </si>
  <si>
    <t>58,00</t>
  </si>
  <si>
    <t>Гепарин</t>
  </si>
  <si>
    <t>Контракт в ЕИС № 2773315926725000057</t>
  </si>
  <si>
    <t>54,55</t>
  </si>
  <si>
    <t>Контракт в ЕИС № 3500100759025000337</t>
  </si>
  <si>
    <t>58</t>
  </si>
  <si>
    <t>ДЕКСАМЕТАЗОН, РАСТВОР ДЛЯ ИНЪЕКЦИЙ, 4.0 мг/мл</t>
  </si>
  <si>
    <t>ДЕКСАМЕТАЗОН</t>
  </si>
  <si>
    <t>Контракт в ЕИС № 2503234355325000043</t>
  </si>
  <si>
    <t>11,95</t>
  </si>
  <si>
    <t>Контракт в ЕИС № 1665000276825000034</t>
  </si>
  <si>
    <t>8,27</t>
  </si>
  <si>
    <t>Контракт в ЕИС № 2637100094725000154</t>
  </si>
  <si>
    <t>11,43</t>
  </si>
  <si>
    <t>Контракт в ЕИС № 1166000967525000127</t>
  </si>
  <si>
    <t>12,86</t>
  </si>
  <si>
    <t>Контракт в ЕИС № 2643902440025001036</t>
  </si>
  <si>
    <t>ДЕКСТРОЗА, РАСТВОР ДЛЯ ИНФУЗИЙ, 50.0 мг/мл</t>
  </si>
  <si>
    <t>ГЛЮКОЗА-РОСВА</t>
  </si>
  <si>
    <t>Контракт в ЕИС № 2770302732025000262</t>
  </si>
  <si>
    <t>0,19</t>
  </si>
  <si>
    <t>Контракт в ЕИС № 2361700360026000062</t>
  </si>
  <si>
    <t>0,18</t>
  </si>
  <si>
    <t>Контракт в ЕИС № 2121504373625000305</t>
  </si>
  <si>
    <t>Контракт в ЕИС № 2482600895625000235</t>
  </si>
  <si>
    <t>ДЕКСТРОЗА, РАСТВОР ДЛЯ ВНУТРИВЕННОГО ВВЕДЕНИЯ, 400.0 мг/мл</t>
  </si>
  <si>
    <t>Контракт в ЕИС № 2502205220225000138</t>
  </si>
  <si>
    <t>0,82</t>
  </si>
  <si>
    <t>Глюкоза</t>
  </si>
  <si>
    <t>Контракт в ЕИС № 2710601966025000729</t>
  </si>
  <si>
    <t>Контракт в ЕИС № 2400700361825000087</t>
  </si>
  <si>
    <t>0,93</t>
  </si>
  <si>
    <t>Контракт в ЕИС № 2760435930025000175</t>
  </si>
  <si>
    <t>0,8</t>
  </si>
  <si>
    <t>Контракт в ЕИС № 2673102041225000397</t>
  </si>
  <si>
    <t>0,98</t>
  </si>
  <si>
    <t>Контракт в ЕИС № 2461100262625000079</t>
  </si>
  <si>
    <t>Контракт в ЕИС № 2780104849425000151</t>
  </si>
  <si>
    <t>Контракт в ЕИС № 2161500446725000044</t>
  </si>
  <si>
    <t>0,44</t>
  </si>
  <si>
    <t>Контракт в ЕИС № 2602716345125000134</t>
  </si>
  <si>
    <t>3,9</t>
  </si>
  <si>
    <t>Изакардин</t>
  </si>
  <si>
    <t>Контракт в ЕИС № 2366101149425000224</t>
  </si>
  <si>
    <t>1,00</t>
  </si>
  <si>
    <t>Контракт в ЕИС № 2402712264525000492</t>
  </si>
  <si>
    <t>Контракт в ЕИС № 2332500810325001527</t>
  </si>
  <si>
    <t>Контракт в ЕИС № 2590229330825000736</t>
  </si>
  <si>
    <t>ИЗОСОРБИДА ДИНИТРАТ, КОНЦЕНТРАТ ДЛЯ ПРИГОТОВЛЕНИЯ РАСТВОРА ДЛЯ ИНФУЗИЙ, 1.0 мг/мл</t>
  </si>
  <si>
    <t>Контракт в ЕИС № 2623000105625000278</t>
  </si>
  <si>
    <t>6,59</t>
  </si>
  <si>
    <t>Динисорб</t>
  </si>
  <si>
    <t>Контракт в ЕИС № 2410106821026000002</t>
  </si>
  <si>
    <t>7,39</t>
  </si>
  <si>
    <t>Контракт в ЕИС № 2550203355225000063</t>
  </si>
  <si>
    <t>6,35</t>
  </si>
  <si>
    <t>КАЛИЯ ХЛОРИД, КОНЦЕНТРАТ ДЛЯ ПРИГОТОВЛЕНИЯ РАСТВОРА ДЛЯ ИНФУЗИЙ, 75.0 мг/мл</t>
  </si>
  <si>
    <t>Калия хлорид</t>
  </si>
  <si>
    <t>Контракт в ЕИС № 1504302557725000424</t>
  </si>
  <si>
    <t>0,79</t>
  </si>
  <si>
    <t>Контракт в ЕИС № 2410104196326000025</t>
  </si>
  <si>
    <t>Контракт в ЕИС № 1631700285825000725</t>
  </si>
  <si>
    <t>Контракт в ЕИС № 1781304746325001253</t>
  </si>
  <si>
    <t>КЛОПИДОГРЕЛ, ТАБЛЕТКИ, ПОКРЫТЫЕ ОБОЛОЧКОЙ, 75.0 мг</t>
  </si>
  <si>
    <t>Зилт</t>
  </si>
  <si>
    <t>Контракт в ЕИС № 2773506919225000825</t>
  </si>
  <si>
    <t>10,1</t>
  </si>
  <si>
    <t>Клопидогрел</t>
  </si>
  <si>
    <t>Контракт в ЕИС № 2402712264525000672</t>
  </si>
  <si>
    <t>10,12</t>
  </si>
  <si>
    <t>Контракт в ЕИС № 2637400470025000205</t>
  </si>
  <si>
    <t>11,08</t>
  </si>
  <si>
    <t>ЛЕВОФЛОКСАЦИН, РАСТВОР ДЛЯ ИНФУЗИЙ, 5.0 мг/мл</t>
  </si>
  <si>
    <t>Левофлоксацин</t>
  </si>
  <si>
    <t>Контракт в ЕИС № 2332500508525000098</t>
  </si>
  <si>
    <t>2,28</t>
  </si>
  <si>
    <t>Контракт в ЕИС № 2500100753725000611</t>
  </si>
  <si>
    <t>2,46</t>
  </si>
  <si>
    <t>Контракт в ЕИС № 2500100753725000612</t>
  </si>
  <si>
    <t>Левофлоксацин-АКОС</t>
  </si>
  <si>
    <t>Контракт в ЕИС № 1673203380925000404</t>
  </si>
  <si>
    <t>2,53</t>
  </si>
  <si>
    <t>ЛИДОКАИН, РАСТВОР ДЛЯ ИНЪЕКЦИЙ, 20.0 мг/мл</t>
  </si>
  <si>
    <t>Лидокаин</t>
  </si>
  <si>
    <t>2,49</t>
  </si>
  <si>
    <t>Контракт в ЕИС № 2712800051125000284</t>
  </si>
  <si>
    <t>2,7</t>
  </si>
  <si>
    <t>Контракт в ЕИС № 2402200533825000086</t>
  </si>
  <si>
    <t>3,18</t>
  </si>
  <si>
    <t>Контракт в ЕИС № 3402800413025000155</t>
  </si>
  <si>
    <t>3,04</t>
  </si>
  <si>
    <t>МЕТОПРОЛОЛ, РАСТВОР ДЛЯ ВНУТРИВЕННОГО ВВЕДЕНИЯ, 1.0 мг/мл</t>
  </si>
  <si>
    <t>Метопролол</t>
  </si>
  <si>
    <t>7,03</t>
  </si>
  <si>
    <t>Контракт в ЕИС № 1771404207025002798</t>
  </si>
  <si>
    <t>7,04</t>
  </si>
  <si>
    <t>Контракт в ЕИС № 1691601150925000245</t>
  </si>
  <si>
    <t>Контракт в ЕИС № 2690201603125000286</t>
  </si>
  <si>
    <t>8,01</t>
  </si>
  <si>
    <t>Моксонидин солофарм</t>
  </si>
  <si>
    <t>Контракт в ЕИС № 2402712264525000599</t>
  </si>
  <si>
    <t>Контракт в ЕИС № 2402712264525000565</t>
  </si>
  <si>
    <t>Моксонидин</t>
  </si>
  <si>
    <t>Контракт в ЕИС № 1370206754825000077</t>
  </si>
  <si>
    <t>4,82</t>
  </si>
  <si>
    <t>Контракт в ЕИС № 1760403442125000058</t>
  </si>
  <si>
    <t>4,69</t>
  </si>
  <si>
    <t>НАТРИЯ ГИДРОКАРБОНАТ, РАСТВОР ДЛЯ ИНФУЗИЙ, 50.0 мг/мл</t>
  </si>
  <si>
    <t>Натрия гидрокарбонат</t>
  </si>
  <si>
    <t>Контракт в ЕИС № 2770213206425000253</t>
  </si>
  <si>
    <t>0,50</t>
  </si>
  <si>
    <t>Контракт в ЕИС № 2482403270625000478</t>
  </si>
  <si>
    <t>0,5</t>
  </si>
  <si>
    <t>Контракт в ЕИС № 2110148713525000825</t>
  </si>
  <si>
    <t>НИФЕДИПИН, ТАБЛЕТКИ, ПОКРЫТЫЕ ОБОЛОЧКОЙ, 10.0 мг</t>
  </si>
  <si>
    <t>Нифедипин</t>
  </si>
  <si>
    <t>Контракт в ЕИС № 2772407087025002229</t>
  </si>
  <si>
    <t>0,59</t>
  </si>
  <si>
    <t>Контракт в ЕИС № 2402702210425000340</t>
  </si>
  <si>
    <t>Контракт в ЕИС № 1760403442125000061</t>
  </si>
  <si>
    <t>Контракт в ЕИС № 1780204820025001047</t>
  </si>
  <si>
    <t>НОРЭПИНЕФРИН, КОНЦЕНТРАТ ДЛЯ ПРИГОТОВЛЕНИЯ РАСТВОРА ДЛЯ ВНУТРИВЕННОГО ВВЕДЕНИЯ, 2.0 мг/мл</t>
  </si>
  <si>
    <t>Норэпинефрин</t>
  </si>
  <si>
    <t>23,52</t>
  </si>
  <si>
    <t>Контракт в ЕИС № 2772335638625000394</t>
  </si>
  <si>
    <t>Контракт в ЕИС № 2402301170425000086</t>
  </si>
  <si>
    <t>23,53</t>
  </si>
  <si>
    <t>Контракт в ЕИС № 2402713984025000401</t>
  </si>
  <si>
    <t>Контракт в ЕИС № 2632000552025000658</t>
  </si>
  <si>
    <t>ПРЕДНИЗОЛОН, РАСТВОР ДЛЯ ВНУТРИВЕННОГО И ВНУТРИМЫШЕЧНОГО ВВЕДЕНИЯ, 30.0 мг/мл</t>
  </si>
  <si>
    <t>Преднизолон</t>
  </si>
  <si>
    <t>Контракт в ЕИС № 1771404207025005329</t>
  </si>
  <si>
    <t>12,30</t>
  </si>
  <si>
    <t>Контракт в ЕИС № 3507900292925000061</t>
  </si>
  <si>
    <t>Контракт в ЕИС № 2773409151925001416</t>
  </si>
  <si>
    <t>Контракт в ЕИС № 2503009000025000272</t>
  </si>
  <si>
    <t>Преднизолон буфус</t>
  </si>
  <si>
    <t>Контракт в ЕИС № 1771406175625001001</t>
  </si>
  <si>
    <t>12,84</t>
  </si>
  <si>
    <t>Контракт в ЕИС № 2693800007425000130</t>
  </si>
  <si>
    <t>СПИРОНОЛАКТОН, КАПСУЛЫ, 50.0 мг</t>
  </si>
  <si>
    <t>Верошпилактон</t>
  </si>
  <si>
    <t>Контракт в ЕИС № 2501712672325000255</t>
  </si>
  <si>
    <t>5,71</t>
  </si>
  <si>
    <t>Контракт в ЕИС № 2771433860925007504</t>
  </si>
  <si>
    <t>Контракт в ЕИС № 1010504199925000059</t>
  </si>
  <si>
    <t>4,67</t>
  </si>
  <si>
    <t>ТРАМАДОЛ, РАСТВОР ДЛЯ ИНЪЕКЦИЙ, 50.0 мг/мл</t>
  </si>
  <si>
    <t>Трамадол</t>
  </si>
  <si>
    <t>Контракт в ЕИС № 1784246167926000166</t>
  </si>
  <si>
    <t>11,96</t>
  </si>
  <si>
    <t>Контракт в ЕИС № 2143536061025000660</t>
  </si>
  <si>
    <t>ФУРОСЕМИД, РАСТВОР ДЛЯ ИНЪЕКЦИЙ, 10.0 мг/мл</t>
  </si>
  <si>
    <t>Фуросемид</t>
  </si>
  <si>
    <t>Контракт в ЕИС № 2500702340825000471</t>
  </si>
  <si>
    <t>2,58</t>
  </si>
  <si>
    <t>Контракт в ЕИС № 1710705753126000011</t>
  </si>
  <si>
    <t>Контракт в ЕИС № 2772009352325002932</t>
  </si>
  <si>
    <t>Контракт в ЕИС № 2502422347825000557</t>
  </si>
  <si>
    <t>Контракт в ЕИС № 2503231399025000658</t>
  </si>
  <si>
    <t>ХОЛИНА АЛЬФОСЦЕРАТ, РАСТВОР ДЛЯ ВНУТРИВЕННОГО И ВНУТРИМЫШЕЧНОГО ВВЕДЕНИЯ, 250.0 мг/мл</t>
  </si>
  <si>
    <t>Холи-Альфа</t>
  </si>
  <si>
    <t>Контракт в ЕИС № 2056204150225000383</t>
  </si>
  <si>
    <t>22,91</t>
  </si>
  <si>
    <t>Контракт в ЕИС № 1781304746325001632</t>
  </si>
  <si>
    <t>24,14</t>
  </si>
  <si>
    <t>ЦЕРЕБРОФОРС</t>
  </si>
  <si>
    <t>Контракт в ЕИС № 2081416711125000006</t>
  </si>
  <si>
    <t>26,53</t>
  </si>
  <si>
    <t>ЛОЗАРТАН, ТАБЛЕТКИ, ПОКРЫТЫЕ ОБОЛОЧКОЙ, 50.0 мг</t>
  </si>
  <si>
    <t>Лозартан</t>
  </si>
  <si>
    <t>Контракт в ЕИС № 2051701164025000304</t>
  </si>
  <si>
    <t>5,37</t>
  </si>
  <si>
    <t>Контракт в ЕИС № 2141600140825000073</t>
  </si>
  <si>
    <t>Лозартан Реневал</t>
  </si>
  <si>
    <t>Контракт в ЕИС № 2594402010125000259</t>
  </si>
  <si>
    <t>5,5</t>
  </si>
  <si>
    <t>Лориста</t>
  </si>
  <si>
    <t>Контракт в ЕИС № 2366100688925001060</t>
  </si>
  <si>
    <t>5,50</t>
  </si>
  <si>
    <t>Гептор®</t>
  </si>
  <si>
    <t>Адеметионин</t>
  </si>
  <si>
    <t>лиофилизат для приготовления раствора для внутривенного и внутримышечного введения, 400 мг,  - флаконы (5)  / в комплекте с растворителем (ампулы) 5 мл -5 шт. / - пачки картонные</t>
  </si>
  <si>
    <t xml:space="preserve">Вл.Вып.к.Перв.Уп.Втор.Уп.Пр.Общество с ограниченной ответственностью "ВЕРОФАРМ" (ООО "ВЕРОФАРМ"), Россия (5032048702); </t>
  </si>
  <si>
    <t>ЛП-№(005256)-(РГ-RU)
20.02.2025
(126/20-25)</t>
  </si>
  <si>
    <t>Гептрал®</t>
  </si>
  <si>
    <t>лиофилизат для приготовления раствора для внутривенного и внутримышечного введения, 400 мг, 5 шт. - флакон (5)  / в комплекте с растворителем (ампулы) 5 мл -5 шт. / - пачка картонная</t>
  </si>
  <si>
    <t xml:space="preserve">Вл.Эбботт Лэбораториз ГмбХ, Германия (DE283145415); Вып.к.Перв.Уп.Втор.Уп.Пр.Биолоджичи Италия Лабораториз С.р.Л., Италия (IT10215010157); </t>
  </si>
  <si>
    <t>ЛП-№(006232)-(РГ-RU)
09.12.2024
(25-7-4307503-изм)</t>
  </si>
  <si>
    <t>лиофилизат для приготовления раствора для внутривенного и внутримышечного введения, 400 мг, 1 шт. - флаконы (5)  / в комплекте с растворителем (ампулы) 5 мл-5 шт. и скарификатором ампульным, если необходим для ампул данного типа / - пачки картонные</t>
  </si>
  <si>
    <t xml:space="preserve">Вл.Общество с ограниченной ответственностью  "ПРОМОМЕД РУС" (ООО "ПРОМОМЕД РУС"), Россия (7701379527); Вып.к.Перв.Уп.Втор.Уп.Пр.Акционерное Общество "Биохимик"  (АО "Биохимик"), Россия (1325030352); </t>
  </si>
  <si>
    <t>ЛП-005436
28.03.2022
(241/20-22)</t>
  </si>
  <si>
    <t>раствор для инфузий, 200 мг/500 мл, 500 мл - флаконы (2)  - пачки картонные</t>
  </si>
  <si>
    <t xml:space="preserve">Вл.Мерц Фарма ГмбХ и Ко. КГаА, Германия (DE813402137); Перв.Уп.Втор.Уп.Пр.Б.Браун Медикал С.А., Испания (A-08092744); Вып.к.Мерц Фарма ГмбХ и Ко. КГаА, Германия (DE813402137); </t>
  </si>
  <si>
    <t>П N015091/01
15.12.2023
(1938/20-23)</t>
  </si>
  <si>
    <t>раствор для инфузий, 0.4 мг/мл, 500 мл - флаконы (1)  - пачки картонные</t>
  </si>
  <si>
    <t xml:space="preserve">Вл.Вып.к.Перв.Уп.Втор.Уп.Пр.Акционерное общество "ЭкоФармПлюс" (АО "ЭкоФармПлюс"), Россия (5043041240); </t>
  </si>
  <si>
    <t>ЛП-№(009072)-(РГ-RU)
17.09.2025
(25-7-4338013-ОПР-изм)</t>
  </si>
  <si>
    <t xml:space="preserve">Вл.Общество с ограниченной ответственностью "БрейнФарм" (ООО "БрейнФарм"), Россия (5043091033); Вып.к.Перв.Уп.Втор.Уп.Пр.Акционерное общество "ЭкоФармПлюс" (АО "ЭкоФармПлюс"), Россия (5043041240); </t>
  </si>
  <si>
    <t>ЛП-№(009072)-(РГ-RU)
23.03.2026
(25-7-4357283-ОПР-изм)</t>
  </si>
  <si>
    <t>порошок для приготовления раствора для внутривенного и внутримышечного введения, 500 мг, 50 шт. - флакон (50)  /  / - коробка картонная (для стационаров)</t>
  </si>
  <si>
    <t xml:space="preserve"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 </t>
  </si>
  <si>
    <t>ЛП-№(000967)-(РГ-RU)
18.06.2026
(1016/25-26)</t>
  </si>
  <si>
    <t>порошок для приготовления раствора для внутривенного и внутримышечного введения, 500 мг,  - флакон (50)  - коробка картонная (для стационаров)</t>
  </si>
  <si>
    <t xml:space="preserve">Вл.Вып.к.Перв.Уп.Втор.Уп.Пр.Публичное акционерное общество "Красфарма" (ПАО "Красфарма"), Россия (2464010490); </t>
  </si>
  <si>
    <t>ЛП-№(006190)-(РГ-RU)
19.09.2024
(25-7-4299383-ОС-изм)</t>
  </si>
  <si>
    <t>порошок для приготовления раствора для внутривенного и внутримышечного введения, 500 мг, 500 мг - флакон (1)  - пачка  картонная</t>
  </si>
  <si>
    <t>ЛП-№(006190)-(РГ-RU)
01.04.2026
(489/25-26)</t>
  </si>
  <si>
    <t>Аминофиллин</t>
  </si>
  <si>
    <t>раствор для внутривенного введения, 24 мг/мл, 10 мл - ампулы (10)  / в комплекте с ножом ампульным или скарификатором, если необходим для ампул данного типа / - пачки картонные</t>
  </si>
  <si>
    <t xml:space="preserve">Вл.Вып.к.Перв.Уп.Втор.Уп.Пр.Федеральное казенное предприятие "Армавирская биологическая фабрика" (ФКП "Армавирская биофабрика"), Россия (2343003392); </t>
  </si>
  <si>
    <t>ЛСР-000883/09
24.05.2022
(526/20-22)</t>
  </si>
  <si>
    <t>Эуфиллин-ЭСКОМ</t>
  </si>
  <si>
    <t>раствор для внутривенного введения, 24 мг/мл, 10 мл - стеклянная ампула (10)  - пачка картонная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</si>
  <si>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</si>
  <si>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ЛСР-001741/09
30.05.2025
(798/20-25)</t>
  </si>
  <si>
    <t>раствор для внутривенного введения, 24 мг/мл, 10 мл - ампулы (5)  / в комплекте с ножом ампульным или скарификатором, если необходим для ампул данного типа / - упаковки ячейковые контурные (2)- пачки картонные</t>
  </si>
  <si>
    <t>таблетки, 200 мг, 10 шт - упаковки ячейковые контурные (1)  - пачки картонные</t>
  </si>
  <si>
    <t xml:space="preserve">Вл.Вып.к.Перв.Уп.Втор.Уп.Пр.Акционерное общество "Усолье-Сибирский химико-фармацевтический завод" (АО "Усолье-Сибирский химфармзавод"), Россия (3819012188); </t>
  </si>
  <si>
    <t>Р N002426/01
09.02.2024
(93/20-24)</t>
  </si>
  <si>
    <t>таблетки, 200 мг, 10 шт - упаковки ячейковые контурные (3)  - пачки картонные</t>
  </si>
  <si>
    <t xml:space="preserve">Вл.Вып.к.Перв.Уп.Втор.Уп.Пр.Акционерное общество "Органика" (АО "Органика"), Россия (4221000630); </t>
  </si>
  <si>
    <t>ЛП-№(009122)-(РГ-RU)
15.08.2025
(1273/20-25)</t>
  </si>
  <si>
    <t>таблетки, 200 мг, 30 шт. - упаковки ячейковые контурные (1)  /  / - пачка  картонная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</si>
  <si>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 </t>
  </si>
  <si>
    <t>ЛП-№(000147)-(РГ-RU)
22.04.2026
(620/25-26)</t>
  </si>
  <si>
    <t>таблетки, 200 мг, 10 шт. - упаковки ячейковые контурные (3)  - пачки картонные</t>
  </si>
  <si>
    <t xml:space="preserve">Вл.Акционерное общество "АВВА РУС" (АО "АВВА РУС"), Россия (4347024686); Вып.к.Перв.Уп.Втор.Уп.Пр.Акционерное общество "АВВА РУС" (АО "АВВА РУС"), Россия (4347024686); </t>
  </si>
  <si>
    <t>ЛП-№(005587)-(РГ-RU)
07.07.2026
(1171/25-26)</t>
  </si>
  <si>
    <t>раствор для внутривенного введения, 50 мг/мл, 3 мл - ампулы (10)  - пачки картонные</t>
  </si>
  <si>
    <t xml:space="preserve">Вл.Вып.к.Перв.Уп.Втор.Уп.Пр.Общество с ограниченной ответственностью "Б-ФАРМ"  (ООО "Б-ФАРМ"), Россия (5032209300); </t>
  </si>
  <si>
    <t>ЛП-№(003838)-(РГ-RU)
11.06.2025
(877/20-25)</t>
  </si>
  <si>
    <t>концентрат для приготовления раствора для внутривенного введения, 50 мг/мл, 3 мл - ампула (10)  - пачка картонная</t>
  </si>
  <si>
    <t>ЛП-006285
06.02.2026
(91/25-26)</t>
  </si>
  <si>
    <t>ЛП-006285
24.04.2024
(547/20-24)</t>
  </si>
  <si>
    <t>концентрат для приготовления раствора для внутривенного введения, 50 мг/мл, 3 мл - ампулы (10)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</si>
  <si>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</si>
  <si>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>ЛП-№(002444)-(РГ-RU)
07.05.2024
(632/20-24)</t>
  </si>
  <si>
    <t>Амоксициллин+Клавулановая кислота</t>
  </si>
  <si>
    <t>Амоксициллин+[Клавулановая кислота]</t>
  </si>
  <si>
    <t>порошок для приготовления раствора для внутривенного введения, 1,0 г+0,2 г,  - флаконы (10)  - коробки картонные</t>
  </si>
  <si>
    <t xml:space="preserve">Вл.Вып.к.Перв.Уп.Втор.Уп.Пр.Публичное акционерное общество "Красфарма" (ПАО "Красфарма"), Россия; </t>
  </si>
  <si>
    <t>ЛСР-001490/08
18.12.2020
((613/20-20-ОПР))</t>
  </si>
  <si>
    <t xml:space="preserve">Вл.Вып.к.Перв.Уп.Втор.Уп.Пр.Акционерное общество "ДАЛЬХИМФАРМ" (АО "ДАЛЬХИМФАРМ"), Россия (2702010564); 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</si>
  <si>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</si>
  <si>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>Ацетилсалициловая кислота Кардио</t>
  </si>
  <si>
    <t>Ацетилсалициловая кислота</t>
  </si>
  <si>
    <t>таблетки кишечнорастворимые, покрытые пленочной оболочкой, 100 мг, 10 шт. - контурная ячейковая  упаковка (3)  - пачки картонные</t>
  </si>
  <si>
    <t xml:space="preserve">Вл.Вып.к.Перв.Уп.Втор.Уп.Пр.Открытое акционерное общество "Фармстандарт-Лексредства" (ОАО "Фармстандарт-Лексредства"), Россия (4631002737); </t>
  </si>
  <si>
    <t>ЛП-№(002036)-(РГ-RU)
14.10.2025
(1643/20-25)</t>
  </si>
  <si>
    <t>КардиАСК®</t>
  </si>
  <si>
    <t>таблетки кишечнорастворимые, покрытые пленочной оболочкой, 100 мг, 30 шт. - упаковки ячейковые контурные (1)  - пачки картонные</t>
  </si>
  <si>
    <t xml:space="preserve">Вл.Вып.к.Перв.Уп.Втор.Уп.Пр.Закрытое акционерное общество "Канонфарма продакшн" (ЗАО "Канонфарма продакшн"), Россия (5050026081); </t>
  </si>
  <si>
    <t>ЛП-№(008662)-(РГ-RU)
23.04.2025
(25-7-4320613-ОПР-изм)</t>
  </si>
  <si>
    <t>ЛП-№(008662)-(РГ-RU)
20.08.2025
(1307/20-25)</t>
  </si>
  <si>
    <t>Аспикор</t>
  </si>
  <si>
    <t>таблетки кишечнорастворимые, покрытые пленочной оболочкой, 100 мг, 15 шт. - упаковки ячейковые контурные (6)  - пачки картонные</t>
  </si>
  <si>
    <t xml:space="preserve">Вл.Вып.к.Перв.Уп.Втор.Уп.Пр.Акционерное общество "ВЕРТЕКС" (АО "ВЕРТЕКС"), Россия (7810180435); </t>
  </si>
  <si>
    <t>ЛС-000440
18.12.2020
((646/20-20-ОПР))</t>
  </si>
  <si>
    <t>АСК-кардио®</t>
  </si>
  <si>
    <t>таблетки кишечнорастворимые, покрытые пленочной оболочкой, 100 мг, 100 шт. - банки (1)  - пачки картонные</t>
  </si>
  <si>
    <t xml:space="preserve">Вл.Вып.к.Перв.Уп.Втор.Уп.Пр.Акционерное общество "Медисорб" (АО "Медисорб"), Россия (5908002499); </t>
  </si>
  <si>
    <t>ЛП-№(000841)-(РГ-RU)
27.08.2025
(1331/20-25)</t>
  </si>
  <si>
    <t>Ацетилсалициловая кислота КАРДИО</t>
  </si>
  <si>
    <t>таблетки кишечнорастворимые, покрытые пленочной оболочкой, 100 мг, 15 шт. - контурная ячейковая упаковка (2)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</si>
  <si>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</si>
  <si>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>ЛП-№(002157)-(РГ-RU)
25.03.2025
(342/20-25)</t>
  </si>
  <si>
    <t>таблетки кишечнорастворимые, покрытые пленочной оболочкой, 100 мг, 25 шт. - упаковки ячейковые контурные (4)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</si>
  <si>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</si>
  <si>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>ЛП-№(005728)-(РГ-RU)
21.08.2024
(25-7-4296588-изм)</t>
  </si>
  <si>
    <t>БИСОПРОЛОЛ-ПРАНА</t>
  </si>
  <si>
    <t>таблетки, покрытые пленочной оболочкой, 2.5 мг, 10 шт. - упаковки ячейковые контурные (3)  - пачки картонные</t>
  </si>
  <si>
    <t xml:space="preserve">Вл.Вып.к.Перв.Уп.Втор.Уп.Пр.ООО "ПРАНАФАРМ", Россия (6316059876); </t>
  </si>
  <si>
    <t>ЛП-№(001258)-(РГ-RU)
20.01.2023
(25-7-4239934-ОПР-изм)</t>
  </si>
  <si>
    <t>таблетки покрытые пленочной оболочкой, 2.5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</si>
  <si>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Вып.к.Перв.Уп.Втор.Уп.Пр.ОАО "Борисовский завод медицинских препаратов" (ОАО "БЗМП"), Республика Беларусь; </t>
  </si>
  <si>
    <t>ЛП-003221
18.12.2020
((624/20-20-ОПР))</t>
  </si>
  <si>
    <t>Бисопролол-ВЕРТЕКС</t>
  </si>
  <si>
    <t>таблетки, покрытые пленочной оболочкой, 5 мг, 30 шт. - упаковки ячейковые контурные (4)  - пачки картонные</t>
  </si>
  <si>
    <t>ЛП-№(001630)-(РГ-RU)
28.05.2025
(749/20-25)</t>
  </si>
  <si>
    <t>таблетки, покрытые пленочной оболочкой, 5 мг, 10 шт. - упаковки ячейковые контурные (6)  - пачки картонные</t>
  </si>
  <si>
    <t xml:space="preserve">Вл.Вып.к.Перв.Уп.Втор.Уп.Пр.Общество с ограниченной ответственностью "Изварино Фарма" (ООО "Изварино Фарма"), Россия (5003022562); </t>
  </si>
  <si>
    <t>ЛП-№(008724)-(РГ-RU)
03.06.2025
(25-7-4325968-ОПР-изм)</t>
  </si>
  <si>
    <t>таблетки, покрытые пленочной оболочкой, 5 мг, 50 шт. - упаковки ячейковые контурные (1)  - пачки картонные</t>
  </si>
  <si>
    <t>ЛП-№(002413)-(РГ-RU)
19.07.2023
(25-7-4258321-ОПР-изм)</t>
  </si>
  <si>
    <t>Конвулекс®</t>
  </si>
  <si>
    <t>Вальпроевая кислота</t>
  </si>
  <si>
    <t>раствор для внутривенного введения, 100 мг/мл, 5 мл - ампулы (5)  - пачки картонные</t>
  </si>
  <si>
    <t xml:space="preserve">Вл.Бауш Хелс Ирландия Лимитед, Ирландия (9831719P); Вып.к.Перв.Уп.Втор.Уп.Пр.Г.Л. Фарма ГмбХ, Австрия (ATU54367509); </t>
  </si>
  <si>
    <t>ЛП-№(010754)-(РГ-RU)
21.11.2025
(1897/20-25/ОС-подтв)</t>
  </si>
  <si>
    <t xml:space="preserve">Вл.Общество с ограниченной ответственностью "Бауш Хелс" (ООО "Бауш Хелс"), Россия (7706782987); Вып.к.Перв.Уп.Втор.Уп.Пр.Г.Л. Фарма ГмбХ, Австрия (ATU54367509); </t>
  </si>
  <si>
    <t>ЛС-002567
21.11.2025
(1897/20-25/ОС-подтв)</t>
  </si>
  <si>
    <t>МИРОДЕП® лонг</t>
  </si>
  <si>
    <t>таблетки с пролонгированным высвобождением, покрытые пленочной оболочкой, 500 мг, 50 шт. - банки (1)  - пачки картонные</t>
  </si>
  <si>
    <t xml:space="preserve">Вл.Общество с ограниченной ответственностью "Фармаклаб" (ООО "Фармаклаб"), Россия (4025444894); Вып.к.Перв.Уп.Втор.Уп.Пр.ЗАО `Обнинская химико-фармацевтическая компания` (ЗАО ОХФК), Россия (4025062616); </t>
  </si>
  <si>
    <t>ЛП-№(004426)-(РГ-RU)
25.10.2024
(1569/20-24)</t>
  </si>
  <si>
    <t>таблетки с пролонгированным высвобождением, покрытые пленочной оболочкой, 500 мг, 100 шт. - банки (1)  - пачки картонные</t>
  </si>
  <si>
    <t>ЛП-№(004533)-(РГ-RU)
05.11.2025
(1812/20-25)</t>
  </si>
  <si>
    <t>таблетки с пролонгированным высвобождением, покрытые пленочной оболочкой, 500 мг, 10 шт. - упаковки ячейковые контурные (3)  - пачки картонные</t>
  </si>
  <si>
    <t>ЛП-004165
25.10.2024
(1569/20-24)</t>
  </si>
  <si>
    <t>ЛП-№(004533)-(РГ-RU)
28.08.2025
(25-7-4335606-изм)</t>
  </si>
  <si>
    <t>таблетки пролонгированного действия покрытые оболочкой, 500 мг, 30 шт. - флаконы (1)  - пачки картонные</t>
  </si>
  <si>
    <t xml:space="preserve">Вл.Санофи – Авентис (Сюисс) С.А., Швейцария, Швейцария (CHE-107.362.522); Вып.к.Перв.Уп.Втор.Уп.Пр.Санофи Винтроп Индустрия, Франция (FR45775662257); </t>
  </si>
  <si>
    <t>П N013004/01
03.11.2023
(1668/20-23)</t>
  </si>
  <si>
    <t>таблетки с пролонгированным высвобождением, покрытые пленочной оболочкой, 500 мг, 10 шт. - упаковки ячейковые контурные (10)  - пачки картонные</t>
  </si>
  <si>
    <t>ЛП-004165
05.11.2024
(1637/20-24)</t>
  </si>
  <si>
    <t>таблетки с пролонгированным высвобождением, покрытые пленочной оболочкой, 500 мг, 30 шт. - банки (1)  - пачки картонные</t>
  </si>
  <si>
    <t xml:space="preserve">Вл.Общество с ограниченной ответственностью "Фармаклаб" (ООО "Фармаклаб"), Россия (4025444894); Вып.к.Перв.Уп.Втор.Уп.Пр.Акционерное общество "Обнинская химико-фармацевтическая компания" (АО "ОХФК"), Россия (4025062616); </t>
  </si>
  <si>
    <t>Депакин® хроно</t>
  </si>
  <si>
    <t>таблетки с пролонгированным высвобождением покрытые пленочной оболочкой, 500 мг, 30 шт. - флакон (1)  - пачка картонная</t>
  </si>
  <si>
    <t>ЛП-№(004312)-(РГ-RU)
18.06.2026
(25-7-4366092-изм)</t>
  </si>
  <si>
    <t>таблетки с пролонгированным высвобождением, покрытые пленочной оболочкой, 500 мг, 10 шт. - упаковки ячейковые контурные (5)  - пачки картонные</t>
  </si>
  <si>
    <t>раствор для внутривенного и внутримышечного введения, 5 мг/мл, 1 мл - ампула (5)  - пачка картонная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</si>
  <si>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 (7733691513); </t>
  </si>
  <si>
    <t>ЛП-№(002657)-(РГ-RU)
27.07.2023
(25-7-4259257-ОПР-изм)</t>
  </si>
  <si>
    <t>раствор для внутривенного и внутримышечного введения, 5 мг/мл, 2 мл - ампулы с кольцом излома или надрезом и точкой (10)  - пачки картонные</t>
  </si>
  <si>
    <t xml:space="preserve">Вл.Общество с ограниченной ответственностью "Велфарм" (ООО "Велфарм"), Россия (7733691513); Вып.к.Перв.Уп.Втор.Уп.Пр.Общество с ограниченной ответственностью "Велфарм" (ООО "Велфарм"), Россия; </t>
  </si>
  <si>
    <t>ЛП-005104
03.08.2020
(299/20-20-ОПР)</t>
  </si>
  <si>
    <t>ГАЛОПЕРИДОЛ-РИХТЕР</t>
  </si>
  <si>
    <t>раствор для внутримышечного введения, 5 мг/мл, 1 мл - ампулы (5)  - пачки картонные</t>
  </si>
  <si>
    <t xml:space="preserve">Вл.Вып.к.Перв.Уп.Втор.Уп.Пр.ОАО "Гедеон Рихтер", Венгрия (HU10484878); </t>
  </si>
  <si>
    <t>П N013574/02
02.02.2023
(25-7-4241084-изм)</t>
  </si>
  <si>
    <t>раствор для внутривенного и внутримышечного введения, 5 мг/мл, 1 мл - ампулы (10)  - пачки картонные</t>
  </si>
  <si>
    <t>ЛП-№(002359)-(РГ-RU)
11.04.2025
(470/20-25/ОС-подтв)</t>
  </si>
  <si>
    <t>раствор для внутривенного и внутримышечного введения, 5 мг/мл, 2 мл - ампула (10)  - пачка картонная</t>
  </si>
  <si>
    <t>Гепарин натрия</t>
  </si>
  <si>
    <t>раствор для внутривенного и подкожного введения, 5000 МЕ/мл, 5 мл - флаконы (5)  - пачки картонные</t>
  </si>
  <si>
    <t xml:space="preserve">Вл.ООО "УРАЛ-ФАРМЛАЙН", Россия (7724391986); Вып.к.Перв.Уп.Втор.Уп.Пр.Общество с ограниченной ответственностью "Завод Медсинтез" (ООО "Завод Медсинтез"), Россия (6629012040); </t>
  </si>
  <si>
    <t>ЛП-005517
05.07.2024
(976/20-24/ОС-подтв)</t>
  </si>
  <si>
    <t>раствор для внутривенного и подкожного введения, 5000 МЕ/мл, 5 мл - шприц (10)  / в комплекте с иглами инъекционными-10 шт. / - пачка картонная</t>
  </si>
  <si>
    <t>ЛП-№(006184)-(РГ-RU)
25.12.2024
(1933/20-24)</t>
  </si>
  <si>
    <t>Гепаристан®</t>
  </si>
  <si>
    <t>раствор для внутривенного и подкожного введения, 5000 МЕ/мл, 5 мл - ампулы (5)  - пачки картонные</t>
  </si>
  <si>
    <t>ЛП-№(011722)-(РГ-RU)
29.10.2025
(25-7-4341743-ОС-изм)</t>
  </si>
  <si>
    <t>ЛП-№(011722)-(РГ-RU)
18.06.2026
(1015/25-26)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</si>
  <si>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Перв.Уп.Втор.Уп.Пр.Республиканское унитарное производственное предприятие "Белмедпрепараты" (РУП "Белмедпрепараты"), Республика Беларусь (100049731); Вып.к.Республиканское унитарное производственное предприятие "Белмедпрепараты" (РУП "Белмедпрепараты"), Республика Беларусь (100049731); </t>
  </si>
  <si>
    <t>П N015248/01
07.11.2024
(1649/1/20-24/ОС-подтв)</t>
  </si>
  <si>
    <t>Дексаметазон</t>
  </si>
  <si>
    <t>раствор для инъекций, 4 мг/мл, 1 мл - ампулы (10)  - пачки картонные</t>
  </si>
  <si>
    <t>ЛП-№(007026)-(РГ-RU)
15.09.2025
(25-7-4334001-п)</t>
  </si>
  <si>
    <t>Дексаметазон буфус®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</si>
  <si>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</si>
  <si>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>ЛП-№(006581)-(РГ-RU)
03.03.2026
(262/25-26)</t>
  </si>
  <si>
    <t>ЛП-002634
19.07.2024
(1055/20-24)</t>
  </si>
  <si>
    <t>Декстроза</t>
  </si>
  <si>
    <t>раствор для инфузий, 5%, 200 мл - контейнер (1)  - мешки</t>
  </si>
  <si>
    <t xml:space="preserve">Вл.Вып.к.Перв.Уп.Втор.Уп.Пр.Общество с ограниченной ответственностью "МОСФАРМ" (ООО "МОСФАРМ"), Россия (5042121905); </t>
  </si>
  <si>
    <t>ЛСР-001928/08
10.06.2024
(829/20-24/ОС-подтв)</t>
  </si>
  <si>
    <t>раствор для инфузий, 5%, 200 мл - флакон (1)  - пачка картонная</t>
  </si>
  <si>
    <t xml:space="preserve">Вл.ООО "Росва Фарм", Россия (4028070894); Вып.к.Перв.Уп.Втор.Уп.Пр.Общество с ограниченной ответственностью "Росва Фарм", Россия (4028070894); </t>
  </si>
  <si>
    <t>ЛП-№(003407)-(РГ-RU)
15.02.2024
(95/20-24)</t>
  </si>
  <si>
    <t>раствор для инфузий, 5%, 200 мл - флаконы (20)  - короб картонный (для стационаров)</t>
  </si>
  <si>
    <t>ЛП-№(003407)-(РГ-RU)
28.05.2026
(864/25-26)</t>
  </si>
  <si>
    <t>раствор для инфузий, 5%, 250 мл - бутылка (1)  - пачка картонная</t>
  </si>
  <si>
    <t>раствор для инфузий, 5%, 200 мл - контейнеры (28)  / с 1 портом / - ящики картонные (для стационаров)</t>
  </si>
  <si>
    <t xml:space="preserve">Вл.Общество с ограниченной ответственностью Химико-фармацевтический концерн "Медполимер" (ООО ХФК "Медполимер"), Россия (7806551951); Вып.к.Перв.Уп.Втор.Уп.Пр.Акционерное общество "Фирма Медполимер" (АО "Фирма Медполимер"), Россия (7806008745); </t>
  </si>
  <si>
    <t>ЛП-№(005760)-(РГ-RU)
29.11.2024
(25-7-4309157-изм)</t>
  </si>
  <si>
    <t>раствор для инфузий, 5%, 200 мл - бутылка (1)  - пачка картонная</t>
  </si>
  <si>
    <t>раствор для инфузий, 5%, 200 мл - бутылки (24)  - ящики картонные (для стационаров)</t>
  </si>
  <si>
    <t xml:space="preserve">Вл.Вып.к.Перв.Уп.Втор.Уп.Пр.ПАО "Биосинтез", Россия (5834001025); </t>
  </si>
  <si>
    <t>Р N001631/02
10.06.2024
(829/20-24/ОС-подтв)</t>
  </si>
  <si>
    <t>Глюкоза буфус®</t>
  </si>
  <si>
    <t>раствор для внутривенного введения, 400 мг/мл, 10 мл - ампулы (10)  - пачки картонные</t>
  </si>
  <si>
    <t>ЛП-№(004005)-(РГ-RU)
10.03.2026
(306/25-26)</t>
  </si>
  <si>
    <t>Глюкоза-ЭСКОМ</t>
  </si>
  <si>
    <t>раствор для внутривенного введения, 400 мг/мл, 10 мл - стеклянная ампула (10)  - пачка картонная</t>
  </si>
  <si>
    <t>ЛСР-007581/08
26.08.2024
(1236/20-24)</t>
  </si>
  <si>
    <t>раствор для внутривенного введения, 400 мг/мл, 10 мл - ампула (10)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</si>
  <si>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</si>
  <si>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ЛП-№(002972)-(РГ-RU)
09.07.2026
(1212/25-26)</t>
  </si>
  <si>
    <t>ЛП-№(004005)-(РГ-RU)
11.06.2025
(873/20-25)</t>
  </si>
  <si>
    <t>раствор для внутривенного введения, 400 мг/мл, 10 мл - ампулы (10)  / в комплекте с ножом ампульным или скарификатором, если необходим для ампул данного типа / - пачки картонные</t>
  </si>
  <si>
    <t xml:space="preserve">Вл.Общество с ограниченной ответственностью "Атолл", Россия; Вып.к.Перв.Уп.Втор.Уп.Пр.ООО "Озон", Россия 445351, Самарская обл., г. Жигулевск, ул. Песочная, д. 11, ~; </t>
  </si>
  <si>
    <t>ЛП-002184
16.12.2020
((573/20-20-ОПР))</t>
  </si>
  <si>
    <t xml:space="preserve">Вл.Вып.к.Перв.Уп.Втор.Уп.Пр.Открытое акционерное общество "Борисовский завод медицинских препаратов" (ОАО "БЗМП"), Республика Беларусь (600125834); </t>
  </si>
  <si>
    <t>Изокет</t>
  </si>
  <si>
    <t>Изосорбида динитрат</t>
  </si>
  <si>
    <t>спрей дозированный, 1.25 мг/доза, 15 мл - флаконы темного стекла с дозатором-распылителем (1)  - пачки картонные</t>
  </si>
  <si>
    <t xml:space="preserve">Вл.Алвоген Фарма Трейдинг Юроп ЕООД, Болгария (BG201400639); Пр.Авара Шаннон Фармасьютикал Сервисез Лимитед, Ирландия (IE 9Z34081 F); Перв.Уп.Колеп Лаупхайм ГмбХ и Ко. КГ, Германия (DE 814410018); Втор.Уп.Эйсика Фармасьютикалз ГмбХ, Германия (DE 275410385); Вып.к.Эйсика Фармасьютикалз ГмбХ, Германия (DE 275410385); </t>
  </si>
  <si>
    <t>П N012496/02
21.12.2020
((673/20-20-ОПР))</t>
  </si>
  <si>
    <t>Изакардин®</t>
  </si>
  <si>
    <t>спрей подъязычный дозированный, 1.25 мг/доза, 300 доз - флаконы (1)  / в комплекте с дозатором-распылителем / - пачки картонные</t>
  </si>
  <si>
    <t xml:space="preserve">Вл.Вып.к.Перв.Уп.Втор.Уп.Пр.Общество с ограниченной ответственностью "Фармамед" (ООО "Фармамед"), Россия (7802201882); </t>
  </si>
  <si>
    <t>ЛП-№(005690)-(РГ-RU)
08.07.2025
(1026/20-25)</t>
  </si>
  <si>
    <t>ЛП-000348
08.07.2025
(1026/20-25)</t>
  </si>
  <si>
    <t>концентрат для приготовления раствора для инфузий, 1 мг/мл, 10 мл - ампулы (10)  - пачки картонные</t>
  </si>
  <si>
    <t xml:space="preserve">Вл.Лабормед-Фарма C.А., Румыния; Перв.Уп.Пр.ЕВЕР Фарма Йена ГмбХ, Германия; Вып.к.Втор.Уп.Эйсика Фармасьютикалз ГмбХ, Германия; </t>
  </si>
  <si>
    <t>П N012496/01
21.12.2020
((673/20-20-ОПР))</t>
  </si>
  <si>
    <t>Динисорб®</t>
  </si>
  <si>
    <t xml:space="preserve">Вл.Вып.к.Перв.Уп.Втор.Уп.Пр.Федеральное государственное бюджетное учреждение "Национальный медицинский исследовательский центр кардиологии имени академика Е.И. Чазова" Министерства здравоохранения Российской Федерации (ФГБУ "НМИЦК им. ак. Е.И. Чазова" Минздрава России), Россия (7731243467); </t>
  </si>
  <si>
    <t>ЛСР-003821/08
05.06.2026
(25-7-4364448-изм)</t>
  </si>
  <si>
    <t>концентрат для приготовления раствора для инфузий, 1 мг/мл, 10 мл - ампула (10)  - пачка картонная</t>
  </si>
  <si>
    <t xml:space="preserve">Вл.Общество с ограниченной ответственностью "Фармамед" (ООО "Фармамед"), Россия (7802201882); Вып.к.Перв.Уп.Втор.Уп.Пр.Общество с ограниченной ответственностью "Озон (ООО "Озон"), Россия (6345002063); </t>
  </si>
  <si>
    <t>ЛП-000326
14.07.2025
(1059/20-25)</t>
  </si>
  <si>
    <t xml:space="preserve">Вл.Шварц Фарма АГ, Германия; Вып.к.Перв.Уп.Втор.Уп.Пр.Йенагексал Фарма ГмбХ, Германия; </t>
  </si>
  <si>
    <t xml:space="preserve">Вл.Вып.к.Перв.Уп.Втор.Уп.Пр.ФГБУ "Национальный медицинский исследовательский центр кардиологии" Министерства здравоохранения Российской Федерации (ФГБУ "НМИЦ кардиологии" Минздрава России), Россия (7731243467); </t>
  </si>
  <si>
    <t>ЛСР-003821/08
31.10.2024
(1602/20-24)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</si>
  <si>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</si>
  <si>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>концентрат для приготовления раствора для инфузий, 75 мг/мл, 100 мл - флакон (1)  - пачка  картонная</t>
  </si>
  <si>
    <t xml:space="preserve">Вл.Общество с ограниченной ответственностью "Герта" (ООО "Герта"), Россия (7806561646); Вып.к.Перв.Уп.Втор.Уп.Пр.Общество с ограниченной ответственностью "Гротекс" (ООО "Гротекс"), Россия (7814459396); </t>
  </si>
  <si>
    <t>ЛП-№(002209)-(РГ-RU)
10.06.2026
(967/25-26/ОС)</t>
  </si>
  <si>
    <t>концентрат для приготовления раствора для инфузий, 75 мг/мл, 100 мл - бутылки (35)  - ящики картонные (для стационаров)</t>
  </si>
  <si>
    <t>ЛП-№(006668)-(РГ-RU)
27.02.2026
(25-7-4355843-изм)</t>
  </si>
  <si>
    <t>концентрат для приготовления раствора для инфузий, 75 мг/мл, 100 мл - бутылки для крови и кровезаменителей (35)  /  / - ящики картонные (для стационаров)</t>
  </si>
  <si>
    <t xml:space="preserve">Вл.Вып.к.Перв.Уп.Втор.Уп.Пр.Дальхимфарм ОАО, Россия (2702010564); </t>
  </si>
  <si>
    <t>ЛП-000345
25.07.2025
(1158/20-25)</t>
  </si>
  <si>
    <t>концентрат для приготовления раствора для инфузий, 75 мг/мл, 100 мл - бутылки для крови и кровезаменителей (35)  - ящики картонные (для стационаров)</t>
  </si>
  <si>
    <t>ЛП-№(006668)-(РГ-RU)
25.07.2025
(1158/20-25)</t>
  </si>
  <si>
    <t>Клопидекс®</t>
  </si>
  <si>
    <t>таблетки, покрытые пленочной оболочкой, 75 мг, 15 шт. - блистеры (6)  - пачки картонные</t>
  </si>
  <si>
    <t xml:space="preserve">Вл.Вып.к.Перв.Уп.Втор.Уп.БЕЛУПО, лекарства и косметика д.д., Республика Хорватия (74181493335); Пр.Билим Фармасьютикалз, Турция (175 000 2098); </t>
  </si>
  <si>
    <t>ЛП-001246
01.09.2022
(987/20-22)</t>
  </si>
  <si>
    <t>Клопидогрел-СЗ</t>
  </si>
  <si>
    <t>таблетки, покрытые пленочной оболочкой, 75 мг, 30 шт. - упаковки ячейковые контурные (2)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</si>
  <si>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</si>
  <si>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>ЛП-№(004212)-(РГ-RU)
12.02.2024
(25-7-4278204-ОПР-изм)</t>
  </si>
  <si>
    <t>Клопидогрел-Оксфорд</t>
  </si>
  <si>
    <t>таблетки покрытые пленочной оболочкой, 75 мг, 10 шт. - блистеры (3)  - пачки картонные</t>
  </si>
  <si>
    <t xml:space="preserve">Вл.Вып.к.Перв.Уп.Втор.Уп.Пр.Оксфорд Лабораториз Пвт.Лтд, Индия (27AAACO3255A1ZX); </t>
  </si>
  <si>
    <t>ЛСР-009043/10
29.08.2023
(25-7-4259967-ОПР-изм)</t>
  </si>
  <si>
    <t>Клопидекс</t>
  </si>
  <si>
    <t>таблетки покрытые пленочной оболочкой, 75 мг, 15 шт. - блистеры (2)  - пачки картонные</t>
  </si>
  <si>
    <t xml:space="preserve">Вл.БЕЛУПО, лекарства и косметика д.д., Республика Хорватия; Пр.Билим Фармасьютикалз, Турция; Вып.к.Перв.Уп.Втор.Уп.БЕЛУПО, лекарства и косметика д.д., Хорватия; </t>
  </si>
  <si>
    <t>ЛП-001246
25.11.2020
(493/20-20-ОПР)</t>
  </si>
  <si>
    <t>Клопидогрел-Акрихин</t>
  </si>
  <si>
    <t>таблетки, покрытые пленочной оболочкой, 75 мг, 10 шт. - блистер (3)  - пачка  картонная</t>
  </si>
  <si>
    <t xml:space="preserve">Вл.Акционерное общество "Химико-фармацевтический комбинат "АКРИХИН" (АО "АКРИХИН"), Россия (5031013320); Вып.к.Перв.Уп.Втор.Уп.Пр.Микро Лабс Лимитед, Индия (33AABCM2131N1ZP); </t>
  </si>
  <si>
    <t>ЛП-№(004979)-(РГ-RU)
14.10.2024
(25-7-4301135-ОПР-изм)</t>
  </si>
  <si>
    <t>Лопирел</t>
  </si>
  <si>
    <t>таблетки покрытые пленочной оболочкой, 75 мг, 10 шт. - упаковки ячейковые контурные (9)  - пачки картонные</t>
  </si>
  <si>
    <t xml:space="preserve">Вл.АО "Актавис Групп", Исландия; Вып.к.Перв.Уп.Втор.Уп.Пр.Актавис Лтд, Мальта (11360007); </t>
  </si>
  <si>
    <t>ЛСР-007008/08
25.11.2020
(493/20-20-ОПР)</t>
  </si>
  <si>
    <t xml:space="preserve">Вл.Акционерное общество "АЛИУМ" (АО "АЛИУМ"), Россия (5077009710); Перв.Уп.Втор.Уп.Пр.Акционерное общество "АЛИУМ" (АО "АЛИУМ"), Россия (5077009710); Вып.к.Акционерное общество "АЛИУМ" (АО "АЛИУМ"), Россия (5077009710); </t>
  </si>
  <si>
    <t>Лефлобакт</t>
  </si>
  <si>
    <t>раствор для инфузий, 0.5%, 100 мл - флаконы стеклянные (1)  - пачки картонные</t>
  </si>
  <si>
    <t xml:space="preserve">Вл.Открытое акционерное общество "Акционерное Курганское общество медицинских препаратов и изделий "Синтез" (ОАО «Синтез»), Россия; Вып.к.Перв.Уп.Втор.Уп.Пр.ОАО "Акционерное Курганское общество медицинских препаратов и изделий "Синтез", Россия; </t>
  </si>
  <si>
    <t>ЛП-000691
21.12.2020
((698/20-20-ОПР))</t>
  </si>
  <si>
    <t>раствор для инфузий, 5 мг/мл, 100 мл - флакон (20)  - ящик картонный (для стационаров)</t>
  </si>
  <si>
    <t xml:space="preserve">Вл.Вып.к.Перв.Уп.Втор.Уп.Пр.ООО "Производственная фармацевтическая компания "Алиум", Россия (5024108186); </t>
  </si>
  <si>
    <t>ЛП-004888
21.12.2020
((698/20-20-ОПР))</t>
  </si>
  <si>
    <t>раствор для инфузий, 5 мг/мл, 100 мл - бутылка (1)  - пачка картонная</t>
  </si>
  <si>
    <t>ЛП-№(003354)-(РГ-RU)
30.07.2025
(1183/20-25)</t>
  </si>
  <si>
    <t>раствор для инфузий, 5 мг/мл, 100 мл - флакон (1)  - пачка картонная</t>
  </si>
  <si>
    <t>раствор для инфузий, 5 мг/мл, 100 мл - бутылки (1)  - пачки картонные</t>
  </si>
  <si>
    <t>ЛП-004522
21.04.2022
(360/20-22)</t>
  </si>
  <si>
    <t>ЛЕКОЛТ</t>
  </si>
  <si>
    <t>раствор для инъекций, 20 мг/мл, 2 мл - ампула (10)  - пачка картонная</t>
  </si>
  <si>
    <t xml:space="preserve">Вл.Общество с ограниченной ответственностью "Велтрэйд" (ООО "Велтрэйд"), Россия (7734513168); Вып.к.Перв.Уп.Втор.Уп.Пр.Общество с ограниченной ответственностью "Велфарм" (ООО "Велфарм"), Россия (7733691513); </t>
  </si>
  <si>
    <t>ЛП-№(009066)-(РГ-RU)
29.04.2025
(25-7-4321381-изм)</t>
  </si>
  <si>
    <t>раствор для инъекций, 20 мг/мл, 2 мл - ампулы (5)  - пачки картонные</t>
  </si>
  <si>
    <t>П N015203/01
01.10.2024
(1418/20-24)</t>
  </si>
  <si>
    <t>раствор для инъекций, 20 мг/мл, 2 мл - ампулы (10)  - коробка картонная</t>
  </si>
  <si>
    <t>П N015364/01
27.04.2024
(609/20-24)</t>
  </si>
  <si>
    <t>раствор для инъекций, 20 мг/мл, 2 мл - ампулы (10)  - пачки картонные</t>
  </si>
  <si>
    <t>Р N001276/01
16.08.2024
(1190/20-24)</t>
  </si>
  <si>
    <t>П N015203/01
08.05.2026
(742/25-26/ОС)</t>
  </si>
  <si>
    <t>раствор для инъекций, 20 мг/мл, 2 мл - ампулы (10)  - коробки картонные</t>
  </si>
  <si>
    <t>ЛП-№(010093)-(РГ-RU)
08.06.2026
(25-7-4364744-ОС-изм)</t>
  </si>
  <si>
    <t>ЛП-№(004403)-(РГ-RU)
26.05.2025
(722/20-25)</t>
  </si>
  <si>
    <t>раствор для внутривенного введения, 1 мг/мл, 5 мл - ампулы (5)  - пачки картонные</t>
  </si>
  <si>
    <t>ЛП-№(001746)-(РГ-RU)
04.04.2023
(25-7-4245773-изм)</t>
  </si>
  <si>
    <t>раствор для внутривенного введения, 1 мг/мл, 5 мл - ампулы (10)  - пачки картонные</t>
  </si>
  <si>
    <t xml:space="preserve">Вл.ООО "АльТро", Россия (7743274357); Вып.к.Перв.Уп.Втор.Уп.Пр.АО "ЭкоФармПлюс", Россия (5043041240); </t>
  </si>
  <si>
    <t>ЛП-006827
25.05.2021
((354/20-21))</t>
  </si>
  <si>
    <t>Метокор Адифарм</t>
  </si>
  <si>
    <t>раствор для внутривенного введения, 1 мг/мл, 5 мл - ампулы (10)  - блистеры (1) - пачки картонные</t>
  </si>
  <si>
    <t xml:space="preserve">Вл."Адифарм"ЕАД, Республика Болгария; Вып.к.Втор.Уп.Пр.Адифарм ЕАД, Болгария (831539780); Перв.Уп.ВетПром АД, Болгария; </t>
  </si>
  <si>
    <t>ЛП-000022
14.08.2020
(326/20-20-ОПР)</t>
  </si>
  <si>
    <t>таблетки, покрытые пленочной оболочкой, 0.2 мг, 20 шт. - контурная ячейковая упаковка (1)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</si>
  <si>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</si>
  <si>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>ЛП-008417
15.06.2023
(820/20-23)</t>
  </si>
  <si>
    <t>таблетки, покрытые пленочной оболочкой, 200 мкг, 14 шт. - упаковки ячейковые контурные (7)  - пачки картонные</t>
  </si>
  <si>
    <t xml:space="preserve">Вл.Вып.к.Перв.Уп.Втор.Уп.Пр.Федеральное государственное унитарное предприятие "Научно-производственный центр "Фармзащита" Федерального медико-биологического агентства (ФГУП НПЦ "Фармзащита" ФМБА России), Россия (5047009329); </t>
  </si>
  <si>
    <t>ЛП-№(006865)-(РГ-RU)
18.12.2024
(25-7-4308647-ОПР-изм)</t>
  </si>
  <si>
    <t>таблетки, покрытые пленочной оболочкой, 0.2 мг, 15 шт. - контурная ячейковая упаковка (2)  - пачка картонная</t>
  </si>
  <si>
    <t>ЛП-008417
10.12.2024
(1867/20-24)</t>
  </si>
  <si>
    <t>Моксонидин-СЗ</t>
  </si>
  <si>
    <t>таблетки, покрытые пленочной оболочкой, 0.2 мг, 15 шт. - упаковки ячейковые контурные (6)  - пачки картонные</t>
  </si>
  <si>
    <t>ЛП-№(003034)-(РГ-RU)
06.03.2025
(25-7-4316747-ОПР-изм)</t>
  </si>
  <si>
    <t>Натрия гидрокарбонат-ЭСКОМ</t>
  </si>
  <si>
    <t>раствор для инфузий, 5%, 200 мл - бутылка стеклянная (28)  - коробка картонная (для стационаров)</t>
  </si>
  <si>
    <t>ЛСР-002106/08
02.05.2024
(616/20-24/ОС-подтв)</t>
  </si>
  <si>
    <t>раствор для инфузий, 5%, 200 мл - бутылка (32)  - коробка картонная (для стационаров)</t>
  </si>
  <si>
    <t>ЛСР-002106/08
20.12.2024
(1913/20-24)</t>
  </si>
  <si>
    <t>раствор для инфузий, 5%, 200 мл - бутылки (1)  - пачки картонные</t>
  </si>
  <si>
    <t>ЛП-002770
02.05.2024
(616/20-24/ОС-подтв)</t>
  </si>
  <si>
    <t>таблетки, покрытые пленочной оболочкой, 10 мг, 50 шт. - упаковки ячейковые контурные (1)  - пачки картонные</t>
  </si>
  <si>
    <t xml:space="preserve">Вл.Общество с ограниченной ответственностью "Озон" (ООО "Озон"), Россия (6345002063); Вып.к.Перв.Уп.Втор.Уп.Пр.Общество с ограниченной ответственностью "Озон Фарм" (ООО "Озон Фарм"), Россия (6345022831); </t>
  </si>
  <si>
    <t>ЛП-№(008277)-(РГ-RU)
18.05.2026
(801/25-26/ОС)</t>
  </si>
  <si>
    <t>Коринфар</t>
  </si>
  <si>
    <t>таблетки с пролонгированным высвобождением покрытые пленочной оболочкой, 10 мг, 50 шт. - флаконы (1)  - пачки картонные</t>
  </si>
  <si>
    <t xml:space="preserve">Вл.Тева Фармацевтические Предприятия Лтд., Израиль (557410149); Вып.к.Перв.Уп.Втор.Уп.Пр.Плива Хрватска д.о.о., Республика Хорватия (44205501677); </t>
  </si>
  <si>
    <t>П N015326/01
23.12.2020
((725/20-20-ОПР))</t>
  </si>
  <si>
    <t xml:space="preserve">Вл.Вып.к.Перв.Уп.Втор.Уп.Пр.Общество с ограниченной ответственностью "Озон" (ООО "Озон"), Россия (6345002063); </t>
  </si>
  <si>
    <t>ЛП-№(008277)-(РГ-RU)
29.06.2026
(25-7-4366721-ОС-изм)</t>
  </si>
  <si>
    <t>Кордафлекс®</t>
  </si>
  <si>
    <t>таблетки, покрытые пленочной оболочкой, 10 мг, 100 шт. - флаконы (1)  - пачки картонные</t>
  </si>
  <si>
    <t xml:space="preserve">Вл.ЗАО "Фармацевтический завод ЭГИС", Венгрия (HU 10686506); Вып.к.Перв.Уп.Втор.Уп.Пр.ЗАО "Фармацевтический завод ЭГИС", Венгрия (HU 10686506); </t>
  </si>
  <si>
    <t>ЛП-№(010002)-(РГ-RU)
01.09.2025
(25-7-4331622-изм)</t>
  </si>
  <si>
    <t>Норадреналин</t>
  </si>
  <si>
    <t>концентрат для приготовления раствора для внутривенного введения, 2 мг/мл, 4 мл - ампулы (с кольцом излома, точкой, надсечкой) (10)  - пачки картонные</t>
  </si>
  <si>
    <t xml:space="preserve">Вл.Общество с ограниченной ответственностью "ЕСКО Фарма", Россия; Вып.к.Перв.Уп.Втор.Уп.Пр.ЗАО "ЭкоФармПлюс", Россия; </t>
  </si>
  <si>
    <t>ЛП-002774
22.12.2020
((711/20-20-ОПР))</t>
  </si>
  <si>
    <t>Норэпинефрин-АКОС</t>
  </si>
  <si>
    <t>концентрат для приготовления раствора для внутривенного введения, 2 мг/мл, 4 мл - ампулы с кольцом излома или надрезом и точкой (5)  - упаковки ячейковые контурные (2) - пачки картонные</t>
  </si>
  <si>
    <t>ЛП-005062
23.06.2021
((20-4-4176795-ОПР-изм))</t>
  </si>
  <si>
    <t>концентрат для приготовления раствора для внутривенного введения, 2 мг/мл, 4 мл - ампулы (10)  - пачки картонные</t>
  </si>
  <si>
    <t>ЛП-№(009438)-(РГ-RU)
24.03.2026
(25-7-4357629-изм)</t>
  </si>
  <si>
    <t>Преднизолон буфус®</t>
  </si>
  <si>
    <t>раствор для внутривенного и внутримышечного введения, 30 мг/мл, 1 мл - ампулы (3)  - пачки картонные</t>
  </si>
  <si>
    <t>ЛП-№(005133)-(РГ-RU)
10.09.2025
(1413/20-25)</t>
  </si>
  <si>
    <t>раствор для внутривенного и внутримышечного введения, 30 мг/мл, 1 мл - ампулы (5)  - пачки картонные</t>
  </si>
  <si>
    <t>раствор для внутривенного и внутримышечного введения, 30 мг/мл, 1 мл - ампулы (10)  - пачки картонные</t>
  </si>
  <si>
    <t>ЛП-№(005133)-(РГ-RU)
02.07.2025
(947/20-25)</t>
  </si>
  <si>
    <t>Верошпирон®</t>
  </si>
  <si>
    <t>Спиронолактон</t>
  </si>
  <si>
    <t>капсулы, 50 мг, 10 шт. - блистер (3)  - пачки картонные</t>
  </si>
  <si>
    <t xml:space="preserve">Вл.ОАО "Гедеон Рихтер", Венгрия (HU10484878); Вып.к.Пр.Акционерное общество "ГЕДЕОН РИХТЕР-РУС" (АО "ГЕДЕОН РИХТЕР-РУС"), Россия (5011016121); Перв.Уп.Втор.Уп.Акционерное общество "ГЕДЕОН РИХТЕР-РУС" (АО "ГЕДЕОН РИХТЕР-РУС"), Россия (5011016121); </t>
  </si>
  <si>
    <t>ЛП-№(004469)-(РГ-RU)
27.02.2026
(237/25-26)</t>
  </si>
  <si>
    <t>капсулы, 50 мг, 10 шт. - блистеры (3)  - пачки картонные</t>
  </si>
  <si>
    <t>ЛП-№(004469)-(РГ-RU)
04.10.2024
(25-7-4300995-изм)</t>
  </si>
  <si>
    <t>Верошпилактон®</t>
  </si>
  <si>
    <t>капсулы, 50 мг, 10 шт. - контурная ячейковая упаковка (3)  - пачка картонная</t>
  </si>
  <si>
    <t>ЛП-№(000498)-(РГ-RU)
11.04.2025
(468/20-25)</t>
  </si>
  <si>
    <t>ЛП-№(004469)-(РГ-RU)
26.02.2025
(156/20-25)</t>
  </si>
  <si>
    <t>Трамал</t>
  </si>
  <si>
    <t>раствор для инъекций, 50мг/мл, 1 мл - ампулы (5)  - упаковки контурные пластиковые (поддоны) - пачки картонные</t>
  </si>
  <si>
    <t xml:space="preserve">Вл.Вып.к.Перв.Уп.Втор.Уп.Пр.ФГУ "Российский Кардиологический научно-производственный комплекс Росмедтехнологий" - Экспериментальное производство медико-биологических препаратов., Россия; </t>
  </si>
  <si>
    <t>Р N001543/03
24.12.2020
((740/20-20-ОПР))</t>
  </si>
  <si>
    <t>раствор для инъекций, 50 мг/мл, 1 мл - ампулы (5)  - пачки картонные</t>
  </si>
  <si>
    <t>ЛП-№(009096)-(РГ-RU)
28.04.2025
(25-7-4321932-изм)</t>
  </si>
  <si>
    <t>ЛП-№(000621)-(РГ-RU)
22.07.2022
(25-7-4216728-ОПР-изм)</t>
  </si>
  <si>
    <t>раствор для инъекций, 50 мг/мл, 1 мл - ампулы (10)  - пачки картонные</t>
  </si>
  <si>
    <t>ЛП-№(000621)-(РГ-RU)
20.02.2025
(125/20-25/ОС-подтв)</t>
  </si>
  <si>
    <t>Фуросемид буфус®</t>
  </si>
  <si>
    <t>раствор для внутривенного и внутримышечного введения, 10 мг/мл, 2 мл - ампулы (10)  - пачки картонные</t>
  </si>
  <si>
    <t>ЛП-№(002140)-(РГ-RU)
28.05.2026
(865/25-26)</t>
  </si>
  <si>
    <t>ЛП-№(006724)-(РГ-RU)
14.05.2026
(762/25-26)</t>
  </si>
  <si>
    <t>раствор для внутривенного и внутримышечного введения, 10 мг/мл, 2 мл - ампулы (10)  - пачка картонная</t>
  </si>
  <si>
    <t>ЛП-№(001416)-(ГП-RU)
21.03.2025
(322/20-25)</t>
  </si>
  <si>
    <t>раствор для внутривенного и внутримышечного введения, 10 мг/мл, 2 мл - ампулы (10)  - коробки картонные</t>
  </si>
  <si>
    <t xml:space="preserve">Вл.ООО "ВИАЛ", Россия (7722600360); Вып.к.Перв.Уп.Втор.Уп.Пр.Дальхимфарм ОАО, Россия (2702010564); </t>
  </si>
  <si>
    <t>ЛСР-000777/08
13.11.2024
(1703/20-24)</t>
  </si>
  <si>
    <t>раствор для внутривенного и внутримышечного введения, 10 мг/мл, 2 мл - ампулы (5)  - упаковки ячейковые контурные (2) - пачки картонные</t>
  </si>
  <si>
    <t>Холина альфосцерат</t>
  </si>
  <si>
    <t>раствор для внутривенного и внутримышечного введения, 250 мг/мл, 4 мл - ампулы с кольцом излома или с точкой и насечкой (5)  - пачки картонные</t>
  </si>
  <si>
    <t xml:space="preserve">Вл.Вып.к.Перв.Уп.Втор.Уп.Пр.ОАО "Борисовский завод медицинских препаратов" (ОАО "БЗМП"), Республика Беларусь; </t>
  </si>
  <si>
    <t>ЛП-003768
04.12.2020
((530/1/20-20-ОПР))</t>
  </si>
  <si>
    <t>Церепро</t>
  </si>
  <si>
    <t>раствор для внутривенного и внутримышечного введения, 250 мг/мл, 4 мл - ампулы (5)  / в комплекте с ножом ампульным или скарификатором, если необходим для ампул данного типа / - пачки картонные</t>
  </si>
  <si>
    <t xml:space="preserve">Вл.Акционерное общество "ВЕРОФАРМ" (АО "ВЕРОФАРМ"), Россия (7725081786); Вып.к.Перв.Уп.Втор.Уп.Пр.Общество с ограниченной ответственностью "ВЕРОФАРМ" (ООО "ВЕРОФАРМ"), Россия (5032048702); </t>
  </si>
  <si>
    <t>ЛС-000476
04.12.2020
((530/1/20-20-ОПР))</t>
  </si>
  <si>
    <t>Церепро®</t>
  </si>
  <si>
    <t>раствор для внутривенного и внутримышечного введения, 250 мг/мл, 4 мл - ампулы (5)  - пачки картонные</t>
  </si>
  <si>
    <t>ЛП-№(004363)-(РГ-RU)
06.02.2026
(70/25-26)</t>
  </si>
  <si>
    <t xml:space="preserve">Вл.ООО "ФармИнтеллект", Россия; Вып.к.Перв.Уп.Втор.Уп.Пр.ФКП "Армавирская биофабрика", Россия; </t>
  </si>
  <si>
    <t>ЛП-003771
04.12.2020
((530/1/20-20-ОПР))</t>
  </si>
  <si>
    <t>Лозартан Канон</t>
  </si>
  <si>
    <t>таблетки, покрытые пленочной оболочкой, 50 мг, 30 шт. - упаковки ячейковые контурные (1)  - пачки картонные</t>
  </si>
  <si>
    <t>ЛП-№(004627)-(РГ-RU)
07.05.2024
(25-7-4285509-ОПР-изм)</t>
  </si>
  <si>
    <t>таблетки покрытые пленочной оболочкой, 50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</si>
  <si>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"Нанолек" (ООО "Нанолек"), Россия (7701917006); </t>
  </si>
  <si>
    <t>ЛП-004384
29.12.2020
((768/20-20-ОПР))</t>
  </si>
  <si>
    <t>таблетки, покрытые пленочной оболочкой, 50 мг, 10 шт. - упаковки ячейковые контурные (3)  - пачки картонные</t>
  </si>
  <si>
    <t>0</t>
  </si>
  <si>
    <t>Контракт в ЕИС № 1770404028125000267</t>
  </si>
  <si>
    <t>616,00 / упаковка</t>
  </si>
  <si>
    <t>Прямой договор № 61.2025.44</t>
  </si>
  <si>
    <t>123,00 / упаковка</t>
  </si>
  <si>
    <t>2,24</t>
  </si>
  <si>
    <t>Контракт в ЕИС № 1770404028125000490</t>
  </si>
  <si>
    <t>67,50 / упаковка</t>
  </si>
  <si>
    <t>2,05</t>
  </si>
  <si>
    <t>Контракт в ЕИС № 1770404028125000171</t>
  </si>
  <si>
    <t>165,60 / упаковка</t>
  </si>
  <si>
    <t>5,02</t>
  </si>
  <si>
    <t>126,30 / упаковка</t>
  </si>
  <si>
    <t>3,83</t>
  </si>
  <si>
    <t>Контракт в ЕИС № 1770404028125000183</t>
  </si>
  <si>
    <t>254,40 / упаковка</t>
  </si>
  <si>
    <t>7,22</t>
  </si>
  <si>
    <t>Контракт в ЕИС № 1770404028125000221</t>
  </si>
  <si>
    <t>Контракт в ЕИС № 1770404028125000241</t>
  </si>
  <si>
    <t>19,80 / упаковка</t>
  </si>
  <si>
    <t>0,6</t>
  </si>
  <si>
    <t>52,08 / упаковка</t>
  </si>
  <si>
    <t>1,58</t>
  </si>
  <si>
    <t>Прямой договор № 94.2025.44</t>
  </si>
  <si>
    <t>87,00 / упаковка</t>
  </si>
  <si>
    <t>2,23</t>
  </si>
  <si>
    <t>77,00 / упаковка</t>
  </si>
  <si>
    <t>147,00 / упаковка</t>
  </si>
  <si>
    <t>14,7</t>
  </si>
  <si>
    <t>Прямой договор № 18.2026.44</t>
  </si>
  <si>
    <t>150,60 / упаковка</t>
  </si>
  <si>
    <t>6,85</t>
  </si>
  <si>
    <t>ДЕКСТРОЗА, РАСТВОР ДЛЯ ИНФУЗИЙ, 50 мг/мл</t>
  </si>
  <si>
    <t>Контракт в ЕИС № 1770404028125000228</t>
  </si>
  <si>
    <t>832,00 / упаковка</t>
  </si>
  <si>
    <t>0,12</t>
  </si>
  <si>
    <t>45,00 / упаковка</t>
  </si>
  <si>
    <t>0,41</t>
  </si>
  <si>
    <t>Прямой договор № 112.2025.44</t>
  </si>
  <si>
    <t>312,76 / упаковка</t>
  </si>
  <si>
    <t>10,15</t>
  </si>
  <si>
    <t>339,08 / упаковка</t>
  </si>
  <si>
    <t>11,01</t>
  </si>
  <si>
    <t>336,28 / упаковка</t>
  </si>
  <si>
    <t>10,92</t>
  </si>
  <si>
    <t>54,00 / упаковка</t>
  </si>
  <si>
    <t>2,39</t>
  </si>
  <si>
    <t>Прямой договор № 129.2025.44</t>
  </si>
  <si>
    <t>260,82 / упаковка</t>
  </si>
  <si>
    <t>3,77</t>
  </si>
  <si>
    <t>1096,80 / упаковка</t>
  </si>
  <si>
    <t>27,42</t>
  </si>
  <si>
    <t>143,50 / упаковка</t>
  </si>
  <si>
    <t>12,23</t>
  </si>
  <si>
    <t>62,20 / упаковка</t>
  </si>
  <si>
    <t>2,56</t>
  </si>
  <si>
    <t>2,44</t>
  </si>
  <si>
    <t>500,60 / упаковка</t>
  </si>
  <si>
    <t>22,75</t>
  </si>
  <si>
    <t>442,40 / упаковка</t>
  </si>
  <si>
    <t>20,11</t>
  </si>
  <si>
    <t>364,18 / упаковка</t>
  </si>
  <si>
    <t>16,55</t>
  </si>
  <si>
    <t>ДЕКСТРОЗА, Раствор для инфузий, 50 мг/мл</t>
  </si>
  <si>
    <t>1 x ДЕКСТРОЗА; РАСТВОР ДЛЯ ВНУТРИВЕННОГО ВВЕДЕНИЯ; 50 мг/мл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</si>
</sst>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0.00"/>
    <numFmt numFmtId="165" formatCode="###\ 0\.00"/>
    <numFmt numFmtId="166" formatCode="#,##0.00#########"/>
    <numFmt numFmtId="167" formatCode="#,##0.00#######"/>
  </numFmts>
  <fonts count="178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2" fillId="0" borderId="10" xfId="0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5" fillId="0" borderId="10" xfId="0" applyFont="1" applyBorder="1" applyAlignment="1">
      <alignment horizontal="center" vertical="center" wrapText="1"/>
    </xf>
    <xf numFmtId="0" fontId="66" fillId="0" borderId="10" xfId="0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 wrapText="1"/>
    </xf>
    <xf numFmtId="0" fontId="68" fillId="0" borderId="10" xfId="0" applyFont="1" applyBorder="1" applyAlignment="1">
      <alignment horizontal="center" vertical="center" wrapText="1"/>
    </xf>
    <xf numFmtId="0" fontId="69" fillId="0" borderId="10" xfId="0" applyFont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 wrapText="1"/>
    </xf>
    <xf numFmtId="0" fontId="71" fillId="0" borderId="10" xfId="0" applyFont="1" applyBorder="1" applyAlignment="1">
      <alignment horizontal="center" vertical="center" wrapText="1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 wrapText="1"/>
    </xf>
    <xf numFmtId="0" fontId="76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79" fillId="0" borderId="10" xfId="0" applyFont="1" applyBorder="1" applyAlignment="1">
      <alignment horizontal="center" vertical="center" wrapText="1"/>
    </xf>
    <xf numFmtId="0" fontId="80" fillId="0" borderId="10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2" fillId="0" borderId="10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0" fontId="85" fillId="0" borderId="10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91" fillId="0" borderId="10" xfId="0" applyFont="1" applyBorder="1" applyAlignment="1">
      <alignment horizontal="center" vertical="center" wrapText="1"/>
    </xf>
    <xf numFmtId="0" fontId="92" fillId="0" borderId="10" xfId="0" applyFont="1" applyBorder="1" applyAlignment="1">
      <alignment horizontal="center" vertical="center" wrapText="1"/>
    </xf>
    <xf numFmtId="0" fontId="93" fillId="0" borderId="10" xfId="0" applyFont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 wrapText="1"/>
    </xf>
    <xf numFmtId="0" fontId="95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/>
    </xf>
    <xf numFmtId="0" fontId="97" fillId="0" borderId="10" xfId="0" applyFont="1" applyBorder="1" applyAlignment="1">
      <alignment horizontal="center" vertical="center" wrapText="1"/>
    </xf>
    <xf numFmtId="0" fontId="98" fillId="0" borderId="10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101" fillId="0" borderId="10" xfId="0" applyFont="1" applyBorder="1" applyAlignment="1">
      <alignment horizontal="center" vertical="center" wrapText="1"/>
    </xf>
    <xf numFmtId="0" fontId="102" fillId="0" borderId="10" xfId="0" applyFont="1" applyBorder="1" applyAlignment="1">
      <alignment horizontal="center" vertical="center" wrapText="1"/>
    </xf>
    <xf numFmtId="0" fontId="103" fillId="0" borderId="10" xfId="0" applyFont="1" applyBorder="1" applyAlignment="1">
      <alignment horizontal="center" vertical="center" wrapText="1"/>
    </xf>
    <xf numFmtId="0" fontId="104" fillId="0" borderId="10" xfId="0" applyFont="1" applyBorder="1" applyAlignment="1">
      <alignment horizontal="center" vertical="center" wrapText="1"/>
    </xf>
    <xf numFmtId="0" fontId="105" fillId="0" borderId="10" xfId="0" applyFont="1" applyBorder="1" applyAlignment="1">
      <alignment horizontal="center" vertical="center" wrapText="1"/>
    </xf>
    <xf numFmtId="0" fontId="106" fillId="0" borderId="10" xfId="0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0" fontId="108" fillId="0" borderId="10" xfId="0" applyFont="1" applyBorder="1" applyAlignment="1">
      <alignment horizontal="center" vertical="center" wrapText="1"/>
    </xf>
    <xf numFmtId="0" fontId="109" fillId="0" borderId="10" xfId="0" applyFont="1" applyBorder="1" applyAlignment="1">
      <alignment horizontal="center" vertical="center" wrapText="1"/>
    </xf>
    <xf numFmtId="0" fontId="110" fillId="0" borderId="10" xfId="0" applyFont="1" applyBorder="1" applyAlignment="1">
      <alignment horizontal="center" vertical="center" wrapText="1"/>
    </xf>
    <xf numFmtId="0" fontId="111" fillId="0" borderId="10" xfId="0" applyFont="1" applyBorder="1" applyAlignment="1">
      <alignment horizontal="center" vertical="center" wrapText="1"/>
    </xf>
    <xf numFmtId="0" fontId="112" fillId="0" borderId="10" xfId="0" applyFont="1" applyBorder="1" applyAlignment="1">
      <alignment horizontal="center" vertical="center" wrapText="1"/>
    </xf>
    <xf numFmtId="0" fontId="113" fillId="0" borderId="10" xfId="0" applyFont="1" applyBorder="1" applyAlignment="1">
      <alignment horizontal="center" vertical="center" wrapText="1"/>
    </xf>
    <xf numFmtId="0" fontId="114" fillId="0" borderId="10" xfId="0" applyFont="1" applyBorder="1" applyAlignment="1">
      <alignment horizontal="center" vertical="center" wrapText="1"/>
    </xf>
    <xf numFmtId="0" fontId="115" fillId="0" borderId="10" xfId="0" applyFont="1" applyBorder="1" applyAlignment="1">
      <alignment horizontal="center" vertical="center" wrapText="1"/>
    </xf>
    <xf numFmtId="0" fontId="116" fillId="0" borderId="10" xfId="0" applyFont="1" applyBorder="1" applyAlignment="1">
      <alignment horizontal="center" vertical="center" wrapText="1"/>
    </xf>
    <xf numFmtId="0" fontId="117" fillId="0" borderId="10" xfId="0" applyFont="1" applyBorder="1" applyAlignment="1">
      <alignment horizontal="center" vertical="center" wrapText="1"/>
    </xf>
    <xf numFmtId="0" fontId="118" fillId="0" borderId="10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0" fontId="120" fillId="0" borderId="10" xfId="0" applyFont="1" applyBorder="1" applyAlignment="1">
      <alignment horizontal="center" vertical="center" wrapText="1"/>
    </xf>
    <xf numFmtId="0" fontId="121" fillId="0" borderId="10" xfId="0" applyFont="1" applyBorder="1" applyAlignment="1">
      <alignment horizontal="center" vertical="center" wrapText="1"/>
    </xf>
    <xf numFmtId="0" fontId="122" fillId="0" borderId="10" xfId="0" applyFont="1" applyBorder="1" applyAlignment="1">
      <alignment horizontal="center" vertical="center" wrapText="1"/>
    </xf>
    <xf numFmtId="0" fontId="123" fillId="0" borderId="10" xfId="0" applyFont="1" applyBorder="1" applyAlignment="1">
      <alignment horizontal="center" vertical="center" wrapText="1"/>
    </xf>
    <xf numFmtId="0" fontId="124" fillId="0" borderId="10" xfId="0" applyFont="1" applyBorder="1" applyAlignment="1">
      <alignment horizontal="center" vertical="center" wrapText="1"/>
    </xf>
    <xf numFmtId="0" fontId="125" fillId="0" borderId="10" xfId="0" applyFont="1" applyBorder="1" applyAlignment="1">
      <alignment horizontal="center" vertical="center" wrapText="1"/>
    </xf>
    <xf numFmtId="0" fontId="126" fillId="0" borderId="10" xfId="0" applyFont="1" applyBorder="1" applyAlignment="1">
      <alignment horizontal="center" vertical="center" wrapText="1"/>
    </xf>
    <xf numFmtId="0" fontId="127" fillId="0" borderId="10" xfId="0" applyFont="1" applyBorder="1" applyAlignment="1">
      <alignment horizontal="center" vertical="center" wrapText="1"/>
    </xf>
    <xf numFmtId="0" fontId="128" fillId="0" borderId="10" xfId="0" applyFont="1" applyBorder="1" applyAlignment="1">
      <alignment horizontal="center" vertical="center" wrapText="1"/>
    </xf>
    <xf numFmtId="0" fontId="129" fillId="0" borderId="10" xfId="0" applyFont="1" applyBorder="1" applyAlignment="1">
      <alignment horizontal="center" vertical="center" wrapText="1"/>
    </xf>
    <xf numFmtId="0" fontId="130" fillId="0" borderId="10" xfId="0" applyFont="1" applyBorder="1" applyAlignment="1">
      <alignment horizontal="center" vertical="center" wrapText="1"/>
    </xf>
    <xf numFmtId="0" fontId="131" fillId="0" borderId="10" xfId="0" applyFont="1" applyBorder="1" applyAlignment="1">
      <alignment horizontal="center" vertical="center" wrapText="1"/>
    </xf>
    <xf numFmtId="0" fontId="132" fillId="0" borderId="10" xfId="0" applyFont="1" applyBorder="1" applyAlignment="1">
      <alignment horizontal="center" vertical="center" wrapText="1"/>
    </xf>
    <xf numFmtId="0" fontId="133" fillId="0" borderId="10" xfId="0" applyFont="1" applyBorder="1" applyAlignment="1">
      <alignment horizontal="center" vertical="center" wrapText="1"/>
    </xf>
    <xf numFmtId="0" fontId="134" fillId="0" borderId="10" xfId="0" applyFont="1" applyBorder="1" applyAlignment="1">
      <alignment horizontal="center" vertical="center" wrapText="1"/>
    </xf>
    <xf numFmtId="0" fontId="135" fillId="0" borderId="10" xfId="0" applyFont="1" applyBorder="1" applyAlignment="1">
      <alignment horizontal="center" vertical="center" wrapText="1"/>
    </xf>
    <xf numFmtId="0" fontId="136" fillId="0" borderId="10" xfId="0" applyFont="1" applyBorder="1" applyAlignment="1">
      <alignment horizontal="center" vertical="center" wrapText="1"/>
    </xf>
    <xf numFmtId="0" fontId="137" fillId="0" borderId="10" xfId="0" applyFont="1" applyBorder="1" applyAlignment="1">
      <alignment horizontal="center" vertical="center" wrapText="1"/>
    </xf>
    <xf numFmtId="0" fontId="138" fillId="0" borderId="10" xfId="0" applyFont="1" applyBorder="1" applyAlignment="1">
      <alignment horizontal="center" vertical="center" wrapText="1"/>
    </xf>
    <xf numFmtId="0" fontId="139" fillId="0" borderId="10" xfId="0" applyFont="1" applyBorder="1" applyAlignment="1">
      <alignment horizontal="center" vertical="center" wrapText="1"/>
    </xf>
    <xf numFmtId="0" fontId="140" fillId="0" borderId="10" xfId="0" applyFont="1" applyBorder="1" applyAlignment="1">
      <alignment horizontal="center" vertical="center" wrapText="1"/>
    </xf>
    <xf numFmtId="0" fontId="141" fillId="0" borderId="10" xfId="0" applyFont="1" applyBorder="1" applyAlignment="1">
      <alignment horizontal="center" vertical="center" wrapText="1"/>
    </xf>
    <xf numFmtId="0" fontId="142" fillId="0" borderId="10" xfId="0" applyFont="1" applyBorder="1" applyAlignment="1">
      <alignment horizontal="center" vertical="center" wrapText="1"/>
    </xf>
    <xf numFmtId="0" fontId="143" fillId="0" borderId="10" xfId="0" applyFont="1" applyBorder="1" applyAlignment="1">
      <alignment horizontal="center" vertical="center" wrapText="1"/>
    </xf>
    <xf numFmtId="0" fontId="144" fillId="0" borderId="10" xfId="0" applyFont="1" applyBorder="1" applyAlignment="1">
      <alignment horizontal="center" vertical="center" wrapText="1"/>
    </xf>
    <xf numFmtId="0" fontId="145" fillId="0" borderId="10" xfId="0" applyFont="1" applyBorder="1" applyAlignment="1">
      <alignment horizontal="center" vertical="center" wrapText="1"/>
    </xf>
    <xf numFmtId="0" fontId="146" fillId="0" borderId="10" xfId="0" applyFont="1" applyBorder="1" applyAlignment="1">
      <alignment horizontal="center" vertical="center" wrapText="1"/>
    </xf>
    <xf numFmtId="0" fontId="147" fillId="0" borderId="10" xfId="0" applyFont="1" applyBorder="1" applyAlignment="1">
      <alignment horizontal="center" vertical="center" wrapText="1"/>
    </xf>
    <xf numFmtId="0" fontId="148" fillId="0" borderId="10" xfId="0" applyFont="1" applyBorder="1" applyAlignment="1">
      <alignment horizontal="center" vertical="center" wrapText="1"/>
    </xf>
    <xf numFmtId="0" fontId="149" fillId="0" borderId="10" xfId="0" applyFont="1" applyBorder="1" applyAlignment="1">
      <alignment horizontal="center" vertical="center" wrapText="1"/>
    </xf>
    <xf numFmtId="0" fontId="150" fillId="0" borderId="10" xfId="0" applyFont="1" applyBorder="1" applyAlignment="1">
      <alignment horizontal="center" vertical="center" wrapText="1"/>
    </xf>
    <xf numFmtId="0" fontId="151" fillId="0" borderId="10" xfId="0" applyFont="1" applyBorder="1" applyAlignment="1">
      <alignment horizontal="center" vertical="center" wrapText="1"/>
    </xf>
    <xf numFmtId="0" fontId="152" fillId="0" borderId="10" xfId="0" applyFont="1" applyBorder="1" applyAlignment="1">
      <alignment horizontal="center" vertical="center" wrapText="1"/>
    </xf>
    <xf numFmtId="0" fontId="153" fillId="0" borderId="10" xfId="0" applyFont="1" applyBorder="1" applyAlignment="1">
      <alignment horizontal="center" vertical="center" wrapText="1"/>
    </xf>
    <xf numFmtId="0" fontId="154" fillId="0" borderId="10" xfId="0" applyFont="1" applyBorder="1" applyAlignment="1">
      <alignment horizontal="center" vertical="center" wrapText="1"/>
    </xf>
    <xf numFmtId="0" fontId="155" fillId="0" borderId="10" xfId="0" applyFont="1" applyBorder="1" applyAlignment="1">
      <alignment horizontal="center" vertical="center" wrapText="1"/>
    </xf>
    <xf numFmtId="0" fontId="156" fillId="0" borderId="10" xfId="0" applyFont="1" applyBorder="1" applyAlignment="1">
      <alignment horizontal="center" vertical="center" wrapText="1"/>
    </xf>
    <xf numFmtId="0" fontId="157" fillId="0" borderId="10" xfId="0" applyFont="1" applyBorder="1" applyAlignment="1">
      <alignment horizontal="center" vertical="center" wrapText="1"/>
    </xf>
    <xf numFmtId="0" fontId="158" fillId="0" borderId="10" xfId="0" applyFont="1" applyBorder="1" applyAlignment="1">
      <alignment horizontal="center" vertical="center" wrapText="1"/>
    </xf>
    <xf numFmtId="0" fontId="159" fillId="0" borderId="10" xfId="0" applyFont="1" applyBorder="1" applyAlignment="1">
      <alignment horizontal="center" vertical="center" wrapText="1"/>
    </xf>
    <xf numFmtId="0" fontId="160" fillId="0" borderId="10" xfId="0" applyFont="1" applyBorder="1" applyAlignment="1">
      <alignment horizontal="center" vertical="center" wrapText="1"/>
    </xf>
    <xf numFmtId="0" fontId="161" fillId="0" borderId="10" xfId="0" applyFont="1" applyBorder="1" applyAlignment="1">
      <alignment horizontal="center" vertical="center" wrapText="1"/>
    </xf>
    <xf numFmtId="0" fontId="162" fillId="0" borderId="10" xfId="0" applyFont="1" applyBorder="1" applyAlignment="1">
      <alignment horizontal="center" vertical="center" wrapText="1"/>
    </xf>
    <xf numFmtId="0" fontId="163" fillId="0" borderId="10" xfId="0" applyFont="1" applyBorder="1" applyAlignment="1">
      <alignment horizontal="center" vertical="center" wrapText="1"/>
    </xf>
    <xf numFmtId="0" fontId="164" fillId="0" borderId="10" xfId="0" applyFont="1" applyBorder="1" applyAlignment="1">
      <alignment horizontal="center" vertical="center" wrapText="1"/>
    </xf>
    <xf numFmtId="0" fontId="165" fillId="0" borderId="10" xfId="0" applyFont="1" applyBorder="1" applyAlignment="1">
      <alignment horizontal="center" vertical="center" wrapText="1"/>
    </xf>
    <xf numFmtId="0" fontId="166" fillId="0" borderId="10" xfId="0" applyFont="1" applyBorder="1" applyAlignment="1">
      <alignment horizontal="center" vertical="center" wrapText="1"/>
    </xf>
    <xf numFmtId="0" fontId="167" fillId="0" borderId="10" xfId="0" applyFont="1" applyBorder="1" applyAlignment="1">
      <alignment horizontal="center" vertical="center" wrapText="1"/>
    </xf>
    <xf numFmtId="0" fontId="168" fillId="0" borderId="10" xfId="0" applyFont="1" applyBorder="1" applyAlignment="1">
      <alignment horizontal="center" vertical="center" wrapText="1"/>
    </xf>
    <xf numFmtId="0" fontId="169" fillId="0" borderId="10" xfId="0" applyFont="1" applyBorder="1" applyAlignment="1">
      <alignment horizontal="center" vertical="center" wrapText="1"/>
    </xf>
    <xf numFmtId="0" fontId="170" fillId="0" borderId="10" xfId="0" applyFont="1" applyBorder="1" applyAlignment="1">
      <alignment horizontal="center" vertical="center" wrapText="1"/>
    </xf>
    <xf numFmtId="0" fontId="171" fillId="0" borderId="10" xfId="0" applyFont="1" applyBorder="1" applyAlignment="1">
      <alignment horizontal="center" vertical="center" wrapText="1"/>
    </xf>
    <xf numFmtId="0" fontId="172" fillId="0" borderId="10" xfId="0" applyFont="1" applyBorder="1" applyAlignment="1">
      <alignment horizontal="center" vertical="center" wrapText="1"/>
    </xf>
    <xf numFmtId="0" fontId="173" fillId="0" borderId="10" xfId="0" applyFont="1" applyBorder="1" applyAlignment="1">
      <alignment horizontal="center" vertical="center" wrapText="1"/>
    </xf>
    <xf numFmtId="0" fontId="174" fillId="0" borderId="10" xfId="0" applyFont="1" applyBorder="1" applyAlignment="1">
      <alignment horizontal="center" vertical="center" wrapText="1"/>
    </xf>
    <xf numFmtId="0" fontId="175" fillId="0" borderId="10" xfId="0" applyFont="1" applyBorder="1" applyAlignment="1">
      <alignment horizontal="center" vertical="center" wrapText="1"/>
    </xf>
    <xf numFmtId="0" fontId="176" fillId="0" borderId="10" xfId="0" applyFont="1" applyBorder="1" applyAlignment="1">
      <alignment horizontal="center" vertical="center" wrapText="1"/>
    </xf>
    <xf numFmtId="0" fontId="177" fillId="0" borderId="1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 shrinkToFi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zakupki.gov.ru/epz/contract/contractCard/common-info.html?reestrNumber=1780204820025001047" TargetMode="External"/><Relationship Id="rId21" Type="http://schemas.openxmlformats.org/officeDocument/2006/relationships/hyperlink" Target="http://zakupki.gov.ru/epz/contract/contractCard/common-info.html?reestrNumber=2502406865625002641" TargetMode="External"/><Relationship Id="rId42" Type="http://schemas.openxmlformats.org/officeDocument/2006/relationships/hyperlink" Target="http://zakupki.gov.ru/epz/contract/contractCard/common-info.html?reestrNumber=1771404207025004758" TargetMode="External"/><Relationship Id="rId63" Type="http://schemas.openxmlformats.org/officeDocument/2006/relationships/hyperlink" Target="http://zakupki.gov.ru/epz/contract/contractCard/common-info.html?reestrNumber=1166000967525000127" TargetMode="External"/><Relationship Id="rId84" Type="http://schemas.openxmlformats.org/officeDocument/2006/relationships/hyperlink" Target="http://zakupki.gov.ru/epz/contract/contractCard/common-info.html?reestrNumber=2550203355225000063" TargetMode="External"/><Relationship Id="rId138" Type="http://schemas.openxmlformats.org/officeDocument/2006/relationships/hyperlink" Target="http://zakupki.gov.ru/epz/contract/contractCard/common-info.html?reestrNumber=2503231399025000658" TargetMode="External"/><Relationship Id="rId107" Type="http://schemas.openxmlformats.org/officeDocument/2006/relationships/hyperlink" Target="http://zakupki.gov.ru/epz/contract/contractCard/common-info.html?reestrNumber=1370206754825000077" TargetMode="External"/><Relationship Id="rId11" Type="http://schemas.openxmlformats.org/officeDocument/2006/relationships/hyperlink" Target="http://zakupki.gov.ru/epz/contract/contractCard/common-info.html?reestrNumber=1772843475025001161" TargetMode="External"/><Relationship Id="rId32" Type="http://schemas.openxmlformats.org/officeDocument/2006/relationships/hyperlink" Target="http://zakupki.gov.ru/epz/contract/contractCard/common-info.html?reestrNumber=2775133871025000234" TargetMode="External"/><Relationship Id="rId53" Type="http://schemas.openxmlformats.org/officeDocument/2006/relationships/hyperlink" Target="http://zakupki.gov.ru/epz/contract/contractCard/common-info.html?reestrNumber=2410800140925000108" TargetMode="External"/><Relationship Id="rId74" Type="http://schemas.openxmlformats.org/officeDocument/2006/relationships/hyperlink" Target="http://zakupki.gov.ru/epz/contract/contractCard/common-info.html?reestrNumber=2461100262625000079" TargetMode="External"/><Relationship Id="rId128" Type="http://schemas.openxmlformats.org/officeDocument/2006/relationships/hyperlink" Target="http://zakupki.gov.ru/epz/contract/contractCard/common-info.html?reestrNumber=2693800007425000130" TargetMode="External"/><Relationship Id="rId5" Type="http://schemas.openxmlformats.org/officeDocument/2006/relationships/hyperlink" Target="http://zakupki.gov.ru/epz/contract/contractCard/common-info.html?reestrNumber=1623101379125000145" TargetMode="External"/><Relationship Id="rId90" Type="http://schemas.openxmlformats.org/officeDocument/2006/relationships/hyperlink" Target="http://zakupki.gov.ru/epz/contract/contractCard/common-info.html?reestrNumber=2402712264525000672" TargetMode="External"/><Relationship Id="rId95" Type="http://schemas.openxmlformats.org/officeDocument/2006/relationships/hyperlink" Target="http://zakupki.gov.ru/epz/contract/contractCard/common-info.html?reestrNumber=1673203380925000404" TargetMode="External"/><Relationship Id="rId22" Type="http://schemas.openxmlformats.org/officeDocument/2006/relationships/hyperlink" Target="http://zakupki.gov.ru/epz/contract/contractCard/common-info.html?reestrNumber=2402712264525000654" TargetMode="External"/><Relationship Id="rId27" Type="http://schemas.openxmlformats.org/officeDocument/2006/relationships/hyperlink" Target="http://zakupki.gov.ru/epz/contract/contractCard/common-info.html?reestrNumber=2710500868026000018" TargetMode="External"/><Relationship Id="rId43" Type="http://schemas.openxmlformats.org/officeDocument/2006/relationships/hyperlink" Target="http://zakupki.gov.ru/epz/contract/contractCard/common-info.html?reestrNumber=1231508296325000069" TargetMode="External"/><Relationship Id="rId48" Type="http://schemas.openxmlformats.org/officeDocument/2006/relationships/hyperlink" Target="http://zakupki.gov.ru/epz/contract/contractCard/common-info.html?reestrNumber=2230903913425001243" TargetMode="External"/><Relationship Id="rId64" Type="http://schemas.openxmlformats.org/officeDocument/2006/relationships/hyperlink" Target="http://zakupki.gov.ru/epz/contract/contractCard/common-info.html?reestrNumber=2643902440025001036" TargetMode="External"/><Relationship Id="rId69" Type="http://schemas.openxmlformats.org/officeDocument/2006/relationships/hyperlink" Target="http://zakupki.gov.ru/epz/contract/contractCard/common-info.html?reestrNumber=2502205220225000138" TargetMode="External"/><Relationship Id="rId113" Type="http://schemas.openxmlformats.org/officeDocument/2006/relationships/hyperlink" Target="http://zakupki.gov.ru/epz/contract/contractCard/common-info.html?reestrNumber=3507900292925000057" TargetMode="External"/><Relationship Id="rId118" Type="http://schemas.openxmlformats.org/officeDocument/2006/relationships/hyperlink" Target="http://zakupki.gov.ru/epz/contract/contractCard/common-info.html?reestrNumber=3507900292925000057" TargetMode="External"/><Relationship Id="rId134" Type="http://schemas.openxmlformats.org/officeDocument/2006/relationships/hyperlink" Target="http://zakupki.gov.ru/epz/contract/contractCard/common-info.html?reestrNumber=2500702340825000471" TargetMode="External"/><Relationship Id="rId139" Type="http://schemas.openxmlformats.org/officeDocument/2006/relationships/hyperlink" Target="http://zakupki.gov.ru/epz/contract/contractCard/common-info.html?reestrNumber=2056204150225000383" TargetMode="External"/><Relationship Id="rId80" Type="http://schemas.openxmlformats.org/officeDocument/2006/relationships/hyperlink" Target="http://zakupki.gov.ru/epz/contract/contractCard/common-info.html?reestrNumber=2332500810325001527" TargetMode="External"/><Relationship Id="rId85" Type="http://schemas.openxmlformats.org/officeDocument/2006/relationships/hyperlink" Target="http://zakupki.gov.ru/epz/contract/contractCard/common-info.html?reestrNumber=1504302557725000424" TargetMode="External"/><Relationship Id="rId12" Type="http://schemas.openxmlformats.org/officeDocument/2006/relationships/hyperlink" Target="http://zakupki.gov.ru/epz/contract/contractCard/common-info.html?reestrNumber=3507600021825000109" TargetMode="External"/><Relationship Id="rId17" Type="http://schemas.openxmlformats.org/officeDocument/2006/relationships/hyperlink" Target="http://zakupki.gov.ru/epz/contract/contractCard/common-info.html?reestrNumber=3741200774525000137" TargetMode="External"/><Relationship Id="rId33" Type="http://schemas.openxmlformats.org/officeDocument/2006/relationships/hyperlink" Target="http://zakupki.gov.ru/epz/contract/contractCard/common-info.html?reestrNumber=2773302408325000334" TargetMode="External"/><Relationship Id="rId38" Type="http://schemas.openxmlformats.org/officeDocument/2006/relationships/hyperlink" Target="http://zakupki.gov.ru/epz/contract/contractCard/common-info.html?reestrNumber=2482503175125000470" TargetMode="External"/><Relationship Id="rId59" Type="http://schemas.openxmlformats.org/officeDocument/2006/relationships/hyperlink" Target="http://zakupki.gov.ru/epz/contract/contractCard/common-info.html?reestrNumber=3500100759025000337" TargetMode="External"/><Relationship Id="rId103" Type="http://schemas.openxmlformats.org/officeDocument/2006/relationships/hyperlink" Target="http://zakupki.gov.ru/epz/contract/contractCard/common-info.html?reestrNumber=1691601150925000245" TargetMode="External"/><Relationship Id="rId108" Type="http://schemas.openxmlformats.org/officeDocument/2006/relationships/hyperlink" Target="http://zakupki.gov.ru/epz/contract/contractCard/common-info.html?reestrNumber=1760403442125000058" TargetMode="External"/><Relationship Id="rId124" Type="http://schemas.openxmlformats.org/officeDocument/2006/relationships/hyperlink" Target="http://zakupki.gov.ru/epz/contract/contractCard/common-info.html?reestrNumber=3507900292925000061" TargetMode="External"/><Relationship Id="rId129" Type="http://schemas.openxmlformats.org/officeDocument/2006/relationships/hyperlink" Target="http://zakupki.gov.ru/epz/contract/contractCard/common-info.html?reestrNumber=2501712672325000255" TargetMode="External"/><Relationship Id="rId54" Type="http://schemas.openxmlformats.org/officeDocument/2006/relationships/hyperlink" Target="http://zakupki.gov.ru/epz/contract/contractCard/common-info.html?reestrNumber=2482400308525000187" TargetMode="External"/><Relationship Id="rId70" Type="http://schemas.openxmlformats.org/officeDocument/2006/relationships/hyperlink" Target="http://zakupki.gov.ru/epz/contract/contractCard/common-info.html?reestrNumber=2710601966025000729" TargetMode="External"/><Relationship Id="rId75" Type="http://schemas.openxmlformats.org/officeDocument/2006/relationships/hyperlink" Target="http://zakupki.gov.ru/epz/contract/contractCard/common-info.html?reestrNumber=2780104849425000151" TargetMode="External"/><Relationship Id="rId91" Type="http://schemas.openxmlformats.org/officeDocument/2006/relationships/hyperlink" Target="http://zakupki.gov.ru/epz/contract/contractCard/common-info.html?reestrNumber=2637400470025000205" TargetMode="External"/><Relationship Id="rId96" Type="http://schemas.openxmlformats.org/officeDocument/2006/relationships/hyperlink" Target="http://zakupki.gov.ru/epz/contract/contractCard/common-info.html?reestrNumber=2773315926725000057" TargetMode="External"/><Relationship Id="rId140" Type="http://schemas.openxmlformats.org/officeDocument/2006/relationships/hyperlink" Target="http://zakupki.gov.ru/epz/contract/contractCard/common-info.html?reestrNumber=1781304746325001632" TargetMode="External"/><Relationship Id="rId145" Type="http://schemas.openxmlformats.org/officeDocument/2006/relationships/hyperlink" Target="http://zakupki.gov.ru/epz/contract/contractCard/common-info.html?reestrNumber=2366100688925001060" TargetMode="External"/><Relationship Id="rId1" Type="http://schemas.openxmlformats.org/officeDocument/2006/relationships/hyperlink" Target="http://zakupki.gov.ru/epz/contract/contractCard/common-info.html?reestrNumber=2500100753725000805" TargetMode="External"/><Relationship Id="rId6" Type="http://schemas.openxmlformats.org/officeDocument/2006/relationships/hyperlink" Target="http://zakupki.gov.ru/epz/contract/contractCard/common-info.html?reestrNumber=2350700341325000172" TargetMode="External"/><Relationship Id="rId23" Type="http://schemas.openxmlformats.org/officeDocument/2006/relationships/hyperlink" Target="http://zakupki.gov.ru/epz/contract/contractCard/common-info.html?reestrNumber=2710301327625000395" TargetMode="External"/><Relationship Id="rId28" Type="http://schemas.openxmlformats.org/officeDocument/2006/relationships/hyperlink" Target="http://zakupki.gov.ru/epz/contract/contractCard/common-info.html?reestrNumber=2502607728625000153" TargetMode="External"/><Relationship Id="rId49" Type="http://schemas.openxmlformats.org/officeDocument/2006/relationships/hyperlink" Target="http://zakupki.gov.ru/epz/contract/contractCard/common-info.html?reestrNumber=2771433860925010689" TargetMode="External"/><Relationship Id="rId114" Type="http://schemas.openxmlformats.org/officeDocument/2006/relationships/hyperlink" Target="http://zakupki.gov.ru/epz/contract/contractCard/common-info.html?reestrNumber=2402702210425000340" TargetMode="External"/><Relationship Id="rId119" Type="http://schemas.openxmlformats.org/officeDocument/2006/relationships/hyperlink" Target="http://zakupki.gov.ru/epz/contract/contractCard/common-info.html?reestrNumber=2772335638625000394" TargetMode="External"/><Relationship Id="rId44" Type="http://schemas.openxmlformats.org/officeDocument/2006/relationships/hyperlink" Target="http://zakupki.gov.ru/epz/contract/contractCard/common-info.html?reestrNumber=2772000185025001576" TargetMode="External"/><Relationship Id="rId60" Type="http://schemas.openxmlformats.org/officeDocument/2006/relationships/hyperlink" Target="http://zakupki.gov.ru/epz/contract/contractCard/common-info.html?reestrNumber=2503234355325000043" TargetMode="External"/><Relationship Id="rId65" Type="http://schemas.openxmlformats.org/officeDocument/2006/relationships/hyperlink" Target="http://zakupki.gov.ru/epz/contract/contractCard/common-info.html?reestrNumber=2770302732025000262" TargetMode="External"/><Relationship Id="rId81" Type="http://schemas.openxmlformats.org/officeDocument/2006/relationships/hyperlink" Target="http://zakupki.gov.ru/epz/contract/contractCard/common-info.html?reestrNumber=2590229330825000736" TargetMode="External"/><Relationship Id="rId86" Type="http://schemas.openxmlformats.org/officeDocument/2006/relationships/hyperlink" Target="http://zakupki.gov.ru/epz/contract/contractCard/common-info.html?reestrNumber=2410104196326000025" TargetMode="External"/><Relationship Id="rId130" Type="http://schemas.openxmlformats.org/officeDocument/2006/relationships/hyperlink" Target="http://zakupki.gov.ru/epz/contract/contractCard/common-info.html?reestrNumber=2771433860925007504" TargetMode="External"/><Relationship Id="rId135" Type="http://schemas.openxmlformats.org/officeDocument/2006/relationships/hyperlink" Target="http://zakupki.gov.ru/epz/contract/contractCard/common-info.html?reestrNumber=1710705753126000011" TargetMode="External"/><Relationship Id="rId13" Type="http://schemas.openxmlformats.org/officeDocument/2006/relationships/hyperlink" Target="http://zakupki.gov.ru/epz/contract/contractCard/common-info.html?reestrNumber=2710401382525000304" TargetMode="External"/><Relationship Id="rId18" Type="http://schemas.openxmlformats.org/officeDocument/2006/relationships/hyperlink" Target="http://zakupki.gov.ru/epz/contract/contractCard/common-info.html?reestrNumber=2770906570925000214" TargetMode="External"/><Relationship Id="rId39" Type="http://schemas.openxmlformats.org/officeDocument/2006/relationships/hyperlink" Target="http://zakupki.gov.ru/epz/contract/contractCard/common-info.html?reestrNumber=2332500810325001409" TargetMode="External"/><Relationship Id="rId109" Type="http://schemas.openxmlformats.org/officeDocument/2006/relationships/hyperlink" Target="http://zakupki.gov.ru/epz/contract/contractCard/common-info.html?reestrNumber=2770213206425000253" TargetMode="External"/><Relationship Id="rId34" Type="http://schemas.openxmlformats.org/officeDocument/2006/relationships/hyperlink" Target="http://zakupki.gov.ru/epz/contract/contractCard/common-info.html?reestrNumber=2402301170425000061" TargetMode="External"/><Relationship Id="rId50" Type="http://schemas.openxmlformats.org/officeDocument/2006/relationships/hyperlink" Target="http://zakupki.gov.ru/epz/contract/contractCard/common-info.html?reestrNumber=2781312513626000073" TargetMode="External"/><Relationship Id="rId55" Type="http://schemas.openxmlformats.org/officeDocument/2006/relationships/hyperlink" Target="http://zakupki.gov.ru/epz/contract/contractCard/common-info.html?reestrNumber=2352805501025000096" TargetMode="External"/><Relationship Id="rId76" Type="http://schemas.openxmlformats.org/officeDocument/2006/relationships/hyperlink" Target="http://zakupki.gov.ru/epz/contract/contractCard/common-info.html?reestrNumber=2161500446725000044" TargetMode="External"/><Relationship Id="rId97" Type="http://schemas.openxmlformats.org/officeDocument/2006/relationships/hyperlink" Target="http://zakupki.gov.ru/epz/contract/contractCard/common-info.html?reestrNumber=3507900292925000057" TargetMode="External"/><Relationship Id="rId104" Type="http://schemas.openxmlformats.org/officeDocument/2006/relationships/hyperlink" Target="http://zakupki.gov.ru/epz/contract/contractCard/common-info.html?reestrNumber=2690201603125000286" TargetMode="External"/><Relationship Id="rId120" Type="http://schemas.openxmlformats.org/officeDocument/2006/relationships/hyperlink" Target="http://zakupki.gov.ru/epz/contract/contractCard/common-info.html?reestrNumber=2402301170425000086" TargetMode="External"/><Relationship Id="rId125" Type="http://schemas.openxmlformats.org/officeDocument/2006/relationships/hyperlink" Target="http://zakupki.gov.ru/epz/contract/contractCard/common-info.html?reestrNumber=2773409151925001416" TargetMode="External"/><Relationship Id="rId141" Type="http://schemas.openxmlformats.org/officeDocument/2006/relationships/hyperlink" Target="http://zakupki.gov.ru/epz/contract/contractCard/common-info.html?reestrNumber=2081416711125000006" TargetMode="External"/><Relationship Id="rId146" Type="http://schemas.openxmlformats.org/officeDocument/2006/relationships/printerSettings" Target="../printerSettings/printerSettings2.bin"/><Relationship Id="rId7" Type="http://schemas.openxmlformats.org/officeDocument/2006/relationships/hyperlink" Target="http://zakupki.gov.ru/epz/contract/contractCard/common-info.html?reestrNumber=2480200258525000355" TargetMode="External"/><Relationship Id="rId71" Type="http://schemas.openxmlformats.org/officeDocument/2006/relationships/hyperlink" Target="http://zakupki.gov.ru/epz/contract/contractCard/common-info.html?reestrNumber=2400700361825000087" TargetMode="External"/><Relationship Id="rId92" Type="http://schemas.openxmlformats.org/officeDocument/2006/relationships/hyperlink" Target="http://zakupki.gov.ru/epz/contract/contractCard/common-info.html?reestrNumber=2332500508525000098" TargetMode="External"/><Relationship Id="rId2" Type="http://schemas.openxmlformats.org/officeDocument/2006/relationships/hyperlink" Target="http://zakupki.gov.ru/epz/contract/contractCard/common-info.html?reestrNumber=2710602265625000141" TargetMode="External"/><Relationship Id="rId29" Type="http://schemas.openxmlformats.org/officeDocument/2006/relationships/hyperlink" Target="http://zakupki.gov.ru/epz/contract/contractCard/common-info.html?reestrNumber=2710301327625000395" TargetMode="External"/><Relationship Id="rId24" Type="http://schemas.openxmlformats.org/officeDocument/2006/relationships/hyperlink" Target="http://zakupki.gov.ru/epz/contract/contractCard/common-info.html?reestrNumber=2771433860925009497" TargetMode="External"/><Relationship Id="rId40" Type="http://schemas.openxmlformats.org/officeDocument/2006/relationships/hyperlink" Target="http://zakupki.gov.ru/epz/contract/contractCard/common-info.html?reestrNumber=2480400321725000191" TargetMode="External"/><Relationship Id="rId45" Type="http://schemas.openxmlformats.org/officeDocument/2006/relationships/hyperlink" Target="http://zakupki.gov.ru/epz/contract/contractCard/common-info.html?reestrNumber=2500100753725000566" TargetMode="External"/><Relationship Id="rId66" Type="http://schemas.openxmlformats.org/officeDocument/2006/relationships/hyperlink" Target="http://zakupki.gov.ru/epz/contract/contractCard/common-info.html?reestrNumber=2361700360026000062" TargetMode="External"/><Relationship Id="rId87" Type="http://schemas.openxmlformats.org/officeDocument/2006/relationships/hyperlink" Target="http://zakupki.gov.ru/epz/contract/contractCard/common-info.html?reestrNumber=1631700285825000725" TargetMode="External"/><Relationship Id="rId110" Type="http://schemas.openxmlformats.org/officeDocument/2006/relationships/hyperlink" Target="http://zakupki.gov.ru/epz/contract/contractCard/common-info.html?reestrNumber=2482403270625000478" TargetMode="External"/><Relationship Id="rId115" Type="http://schemas.openxmlformats.org/officeDocument/2006/relationships/hyperlink" Target="http://zakupki.gov.ru/epz/contract/contractCard/common-info.html?reestrNumber=2775133871025000252" TargetMode="External"/><Relationship Id="rId131" Type="http://schemas.openxmlformats.org/officeDocument/2006/relationships/hyperlink" Target="http://zakupki.gov.ru/epz/contract/contractCard/common-info.html?reestrNumber=1010504199925000059" TargetMode="External"/><Relationship Id="rId136" Type="http://schemas.openxmlformats.org/officeDocument/2006/relationships/hyperlink" Target="http://zakupki.gov.ru/epz/contract/contractCard/common-info.html?reestrNumber=2772009352325002932" TargetMode="External"/><Relationship Id="rId61" Type="http://schemas.openxmlformats.org/officeDocument/2006/relationships/hyperlink" Target="http://zakupki.gov.ru/epz/contract/contractCard/common-info.html?reestrNumber=1665000276825000034" TargetMode="External"/><Relationship Id="rId82" Type="http://schemas.openxmlformats.org/officeDocument/2006/relationships/hyperlink" Target="http://zakupki.gov.ru/epz/contract/contractCard/common-info.html?reestrNumber=2623000105625000278" TargetMode="External"/><Relationship Id="rId19" Type="http://schemas.openxmlformats.org/officeDocument/2006/relationships/hyperlink" Target="http://zakupki.gov.ru/epz/contract/contractCard/common-info.html?reestrNumber=3507900292925000057" TargetMode="External"/><Relationship Id="rId14" Type="http://schemas.openxmlformats.org/officeDocument/2006/relationships/hyperlink" Target="http://zakupki.gov.ru/epz/contract/contractCard/common-info.html?reestrNumber=2323401426925000613" TargetMode="External"/><Relationship Id="rId30" Type="http://schemas.openxmlformats.org/officeDocument/2006/relationships/hyperlink" Target="http://zakupki.gov.ru/epz/contract/contractCard/common-info.html?reestrNumber=2771408263625001203" TargetMode="External"/><Relationship Id="rId35" Type="http://schemas.openxmlformats.org/officeDocument/2006/relationships/hyperlink" Target="http://zakupki.gov.ru/epz/contract/contractCard/common-info.html?reestrNumber=2366602900825000289" TargetMode="External"/><Relationship Id="rId56" Type="http://schemas.openxmlformats.org/officeDocument/2006/relationships/hyperlink" Target="http://zakupki.gov.ru/epz/contract/contractCard/common-info.html?reestrNumber=2366100688925001114" TargetMode="External"/><Relationship Id="rId77" Type="http://schemas.openxmlformats.org/officeDocument/2006/relationships/hyperlink" Target="http://zakupki.gov.ru/epz/contract/contractCard/common-info.html?reestrNumber=2602716345125000134" TargetMode="External"/><Relationship Id="rId100" Type="http://schemas.openxmlformats.org/officeDocument/2006/relationships/hyperlink" Target="http://zakupki.gov.ru/epz/contract/contractCard/common-info.html?reestrNumber=3402800413025000155" TargetMode="External"/><Relationship Id="rId105" Type="http://schemas.openxmlformats.org/officeDocument/2006/relationships/hyperlink" Target="http://zakupki.gov.ru/epz/contract/contractCard/common-info.html?reestrNumber=2402712264525000599" TargetMode="External"/><Relationship Id="rId126" Type="http://schemas.openxmlformats.org/officeDocument/2006/relationships/hyperlink" Target="http://zakupki.gov.ru/epz/contract/contractCard/common-info.html?reestrNumber=2503009000025000272" TargetMode="External"/><Relationship Id="rId8" Type="http://schemas.openxmlformats.org/officeDocument/2006/relationships/hyperlink" Target="http://zakupki.gov.ru/epz/contract/contractCard/common-info.html?reestrNumber=2860305623025000155" TargetMode="External"/><Relationship Id="rId51" Type="http://schemas.openxmlformats.org/officeDocument/2006/relationships/hyperlink" Target="http://zakupki.gov.ru/epz/contract/contractCard/common-info.html?reestrNumber=2402712264525000659" TargetMode="External"/><Relationship Id="rId72" Type="http://schemas.openxmlformats.org/officeDocument/2006/relationships/hyperlink" Target="http://zakupki.gov.ru/epz/contract/contractCard/common-info.html?reestrNumber=2760435930025000175" TargetMode="External"/><Relationship Id="rId93" Type="http://schemas.openxmlformats.org/officeDocument/2006/relationships/hyperlink" Target="http://zakupki.gov.ru/epz/contract/contractCard/common-info.html?reestrNumber=2500100753725000611" TargetMode="External"/><Relationship Id="rId98" Type="http://schemas.openxmlformats.org/officeDocument/2006/relationships/hyperlink" Target="http://zakupki.gov.ru/epz/contract/contractCard/common-info.html?reestrNumber=2712800051125000284" TargetMode="External"/><Relationship Id="rId121" Type="http://schemas.openxmlformats.org/officeDocument/2006/relationships/hyperlink" Target="http://zakupki.gov.ru/epz/contract/contractCard/common-info.html?reestrNumber=2402713984025000401" TargetMode="External"/><Relationship Id="rId142" Type="http://schemas.openxmlformats.org/officeDocument/2006/relationships/hyperlink" Target="http://zakupki.gov.ru/epz/contract/contractCard/common-info.html?reestrNumber=2051701164025000304" TargetMode="External"/><Relationship Id="rId3" Type="http://schemas.openxmlformats.org/officeDocument/2006/relationships/hyperlink" Target="http://zakupki.gov.ru/epz/contract/contractCard/common-info.html?reestrNumber=2502422347825000496" TargetMode="External"/><Relationship Id="rId25" Type="http://schemas.openxmlformats.org/officeDocument/2006/relationships/hyperlink" Target="http://zakupki.gov.ru/epz/contract/contractCard/common-info.html?reestrNumber=2673102041225000306" TargetMode="External"/><Relationship Id="rId46" Type="http://schemas.openxmlformats.org/officeDocument/2006/relationships/hyperlink" Target="http://zakupki.gov.ru/epz/contract/contractCard/common-info.html?reestrNumber=2352507590025000099" TargetMode="External"/><Relationship Id="rId67" Type="http://schemas.openxmlformats.org/officeDocument/2006/relationships/hyperlink" Target="http://zakupki.gov.ru/epz/contract/contractCard/common-info.html?reestrNumber=2121504373625000305" TargetMode="External"/><Relationship Id="rId116" Type="http://schemas.openxmlformats.org/officeDocument/2006/relationships/hyperlink" Target="http://zakupki.gov.ru/epz/contract/contractCard/common-info.html?reestrNumber=1760403442125000061" TargetMode="External"/><Relationship Id="rId137" Type="http://schemas.openxmlformats.org/officeDocument/2006/relationships/hyperlink" Target="http://zakupki.gov.ru/epz/contract/contractCard/common-info.html?reestrNumber=2502422347825000557" TargetMode="External"/><Relationship Id="rId20" Type="http://schemas.openxmlformats.org/officeDocument/2006/relationships/hyperlink" Target="http://zakupki.gov.ru/epz/contract/contractCard/common-info.html?reestrNumber=2775133871025000252" TargetMode="External"/><Relationship Id="rId41" Type="http://schemas.openxmlformats.org/officeDocument/2006/relationships/hyperlink" Target="http://zakupki.gov.ru/epz/contract/contractCard/common-info.html?reestrNumber=2770906570925000218" TargetMode="External"/><Relationship Id="rId62" Type="http://schemas.openxmlformats.org/officeDocument/2006/relationships/hyperlink" Target="http://zakupki.gov.ru/epz/contract/contractCard/common-info.html?reestrNumber=2637100094725000154" TargetMode="External"/><Relationship Id="rId83" Type="http://schemas.openxmlformats.org/officeDocument/2006/relationships/hyperlink" Target="http://zakupki.gov.ru/epz/contract/contractCard/common-info.html?reestrNumber=2410106821026000002" TargetMode="External"/><Relationship Id="rId88" Type="http://schemas.openxmlformats.org/officeDocument/2006/relationships/hyperlink" Target="http://zakupki.gov.ru/epz/contract/contractCard/common-info.html?reestrNumber=1781304746325001253" TargetMode="External"/><Relationship Id="rId111" Type="http://schemas.openxmlformats.org/officeDocument/2006/relationships/hyperlink" Target="http://zakupki.gov.ru/epz/contract/contractCard/common-info.html?reestrNumber=2110148713525000825" TargetMode="External"/><Relationship Id="rId132" Type="http://schemas.openxmlformats.org/officeDocument/2006/relationships/hyperlink" Target="http://zakupki.gov.ru/epz/contract/contractCard/common-info.html?reestrNumber=1784246167926000166" TargetMode="External"/><Relationship Id="rId15" Type="http://schemas.openxmlformats.org/officeDocument/2006/relationships/hyperlink" Target="http://zakupki.gov.ru/epz/contract/contractCard/common-info.html?reestrNumber=1504401324625000578" TargetMode="External"/><Relationship Id="rId36" Type="http://schemas.openxmlformats.org/officeDocument/2006/relationships/hyperlink" Target="http://zakupki.gov.ru/epz/contract/contractCard/common-info.html?reestrNumber=1772801635125000623" TargetMode="External"/><Relationship Id="rId57" Type="http://schemas.openxmlformats.org/officeDocument/2006/relationships/hyperlink" Target="http://zakupki.gov.ru/epz/contract/contractCard/common-info.html?reestrNumber=2782545142325000102" TargetMode="External"/><Relationship Id="rId106" Type="http://schemas.openxmlformats.org/officeDocument/2006/relationships/hyperlink" Target="http://zakupki.gov.ru/epz/contract/contractCard/common-info.html?reestrNumber=2402712264525000565" TargetMode="External"/><Relationship Id="rId127" Type="http://schemas.openxmlformats.org/officeDocument/2006/relationships/hyperlink" Target="http://zakupki.gov.ru/epz/contract/contractCard/common-info.html?reestrNumber=1771406175625001001" TargetMode="External"/><Relationship Id="rId10" Type="http://schemas.openxmlformats.org/officeDocument/2006/relationships/hyperlink" Target="http://zakupki.gov.ru/epz/contract/contractCard/common-info.html?reestrNumber=1701801361325000695" TargetMode="External"/><Relationship Id="rId31" Type="http://schemas.openxmlformats.org/officeDocument/2006/relationships/hyperlink" Target="http://zakupki.gov.ru/epz/contract/contractCard/common-info.html?reestrNumber=2690201609525000042" TargetMode="External"/><Relationship Id="rId52" Type="http://schemas.openxmlformats.org/officeDocument/2006/relationships/hyperlink" Target="http://zakupki.gov.ru/epz/contract/contractCard/common-info.html?reestrNumber=3742700055925000126" TargetMode="External"/><Relationship Id="rId73" Type="http://schemas.openxmlformats.org/officeDocument/2006/relationships/hyperlink" Target="http://zakupki.gov.ru/epz/contract/contractCard/common-info.html?reestrNumber=2673102041225000397" TargetMode="External"/><Relationship Id="rId78" Type="http://schemas.openxmlformats.org/officeDocument/2006/relationships/hyperlink" Target="http://zakupki.gov.ru/epz/contract/contractCard/common-info.html?reestrNumber=2366101149425000224" TargetMode="External"/><Relationship Id="rId94" Type="http://schemas.openxmlformats.org/officeDocument/2006/relationships/hyperlink" Target="http://zakupki.gov.ru/epz/contract/contractCard/common-info.html?reestrNumber=2500100753725000612" TargetMode="External"/><Relationship Id="rId99" Type="http://schemas.openxmlformats.org/officeDocument/2006/relationships/hyperlink" Target="http://zakupki.gov.ru/epz/contract/contractCard/common-info.html?reestrNumber=2402200533825000086" TargetMode="External"/><Relationship Id="rId101" Type="http://schemas.openxmlformats.org/officeDocument/2006/relationships/hyperlink" Target="http://zakupki.gov.ru/epz/contract/contractCard/common-info.html?reestrNumber=2773315926725000057" TargetMode="External"/><Relationship Id="rId122" Type="http://schemas.openxmlformats.org/officeDocument/2006/relationships/hyperlink" Target="http://zakupki.gov.ru/epz/contract/contractCard/common-info.html?reestrNumber=2632000552025000658" TargetMode="External"/><Relationship Id="rId143" Type="http://schemas.openxmlformats.org/officeDocument/2006/relationships/hyperlink" Target="http://zakupki.gov.ru/epz/contract/contractCard/common-info.html?reestrNumber=2141600140825000073" TargetMode="External"/><Relationship Id="rId4" Type="http://schemas.openxmlformats.org/officeDocument/2006/relationships/hyperlink" Target="http://zakupki.gov.ru/epz/contract/contractCard/common-info.html?reestrNumber=2482605051725000476" TargetMode="External"/><Relationship Id="rId9" Type="http://schemas.openxmlformats.org/officeDocument/2006/relationships/hyperlink" Target="http://zakupki.gov.ru/epz/contract/contractCard/common-info.html?reestrNumber=2561500801025000072" TargetMode="External"/><Relationship Id="rId26" Type="http://schemas.openxmlformats.org/officeDocument/2006/relationships/hyperlink" Target="http://zakupki.gov.ru/epz/contract/contractCard/common-info.html?reestrNumber=2623000824526000204" TargetMode="External"/><Relationship Id="rId47" Type="http://schemas.openxmlformats.org/officeDocument/2006/relationships/hyperlink" Target="http://zakupki.gov.ru/epz/contract/contractCard/common-info.html?reestrNumber=2166001334325000080" TargetMode="External"/><Relationship Id="rId68" Type="http://schemas.openxmlformats.org/officeDocument/2006/relationships/hyperlink" Target="http://zakupki.gov.ru/epz/contract/contractCard/common-info.html?reestrNumber=2482600895625000235" TargetMode="External"/><Relationship Id="rId89" Type="http://schemas.openxmlformats.org/officeDocument/2006/relationships/hyperlink" Target="http://zakupki.gov.ru/epz/contract/contractCard/common-info.html?reestrNumber=2773506919225000825" TargetMode="External"/><Relationship Id="rId112" Type="http://schemas.openxmlformats.org/officeDocument/2006/relationships/hyperlink" Target="http://zakupki.gov.ru/epz/contract/contractCard/common-info.html?reestrNumber=2772407087025002229" TargetMode="External"/><Relationship Id="rId133" Type="http://schemas.openxmlformats.org/officeDocument/2006/relationships/hyperlink" Target="http://zakupki.gov.ru/epz/contract/contractCard/common-info.html?reestrNumber=2143536061025000660" TargetMode="External"/><Relationship Id="rId16" Type="http://schemas.openxmlformats.org/officeDocument/2006/relationships/hyperlink" Target="http://zakupki.gov.ru/epz/contract/contractCard/common-info.html?reestrNumber=3422801209625000328" TargetMode="External"/><Relationship Id="rId37" Type="http://schemas.openxmlformats.org/officeDocument/2006/relationships/hyperlink" Target="http://zakupki.gov.ru/epz/contract/contractCard/common-info.html?reestrNumber=2502406865625002014" TargetMode="External"/><Relationship Id="rId58" Type="http://schemas.openxmlformats.org/officeDocument/2006/relationships/hyperlink" Target="http://zakupki.gov.ru/epz/contract/contractCard/common-info.html?reestrNumber=2773315926725000057" TargetMode="External"/><Relationship Id="rId79" Type="http://schemas.openxmlformats.org/officeDocument/2006/relationships/hyperlink" Target="http://zakupki.gov.ru/epz/contract/contractCard/common-info.html?reestrNumber=2402712264525000492" TargetMode="External"/><Relationship Id="rId102" Type="http://schemas.openxmlformats.org/officeDocument/2006/relationships/hyperlink" Target="http://zakupki.gov.ru/epz/contract/contractCard/common-info.html?reestrNumber=1771404207025002798" TargetMode="External"/><Relationship Id="rId123" Type="http://schemas.openxmlformats.org/officeDocument/2006/relationships/hyperlink" Target="http://zakupki.gov.ru/epz/contract/contractCard/common-info.html?reestrNumber=1771404207025005329" TargetMode="External"/><Relationship Id="rId144" Type="http://schemas.openxmlformats.org/officeDocument/2006/relationships/hyperlink" Target="http://zakupki.gov.ru/epz/contract/contractCard/common-info.html?reestrNumber=259440201012500025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1770404028125000490" TargetMode="External"/><Relationship Id="rId13" Type="http://schemas.openxmlformats.org/officeDocument/2006/relationships/hyperlink" Target="http://zakupki.gov.ru/epz/contract/contractCard/common-info.html?reestrNumber=1770404028125000183" TargetMode="External"/><Relationship Id="rId18" Type="http://schemas.openxmlformats.org/officeDocument/2006/relationships/hyperlink" Target="http://zakupki.gov.ru/epz/contract/contractCard/common-info.html?reestrNumber=1770404028125000183" TargetMode="External"/><Relationship Id="rId3" Type="http://schemas.openxmlformats.org/officeDocument/2006/relationships/hyperlink" Target="http://zakupki.gov.ru/epz/contract/contractCard/common-info.html?reestrNumber=1770404028125000171" TargetMode="External"/><Relationship Id="rId21" Type="http://schemas.openxmlformats.org/officeDocument/2006/relationships/hyperlink" Target="http://zakupki.gov.ru/epz/contract/contractCard/common-info.html?reestrNumber=1770404028125000221" TargetMode="External"/><Relationship Id="rId7" Type="http://schemas.openxmlformats.org/officeDocument/2006/relationships/hyperlink" Target="http://zakupki.gov.ru/epz/contract/contractCard/common-info.html?reestrNumber=1770404028125000490" TargetMode="External"/><Relationship Id="rId12" Type="http://schemas.openxmlformats.org/officeDocument/2006/relationships/hyperlink" Target="http://zakupki.gov.ru/epz/contract/contractCard/common-info.html?reestrNumber=1770404028125000241" TargetMode="External"/><Relationship Id="rId17" Type="http://schemas.openxmlformats.org/officeDocument/2006/relationships/hyperlink" Target="http://zakupki.gov.ru/epz/contract/contractCard/common-info.html?reestrNumber=1770404028125000183" TargetMode="External"/><Relationship Id="rId25" Type="http://schemas.openxmlformats.org/officeDocument/2006/relationships/drawing" Target="../drawings/drawing3.xml"/><Relationship Id="rId2" Type="http://schemas.openxmlformats.org/officeDocument/2006/relationships/hyperlink" Target="http://zakupki.gov.ru/epz/contract/contractCard/common-info.html?reestrNumber=1770404028125000490" TargetMode="External"/><Relationship Id="rId16" Type="http://schemas.openxmlformats.org/officeDocument/2006/relationships/hyperlink" Target="http://zakupki.gov.ru/epz/contract/contractCard/common-info.html?reestrNumber=1770404028125000183" TargetMode="External"/><Relationship Id="rId20" Type="http://schemas.openxmlformats.org/officeDocument/2006/relationships/hyperlink" Target="http://zakupki.gov.ru/epz/contract/contractCard/common-info.html?reestrNumber=1770404028125000183" TargetMode="External"/><Relationship Id="rId1" Type="http://schemas.openxmlformats.org/officeDocument/2006/relationships/hyperlink" Target="http://zakupki.gov.ru/epz/contract/contractCard/common-info.html?reestrNumber=1770404028125000267" TargetMode="External"/><Relationship Id="rId6" Type="http://schemas.openxmlformats.org/officeDocument/2006/relationships/hyperlink" Target="http://zakupki.gov.ru/epz/contract/contractCard/common-info.html?reestrNumber=1770404028125000241" TargetMode="External"/><Relationship Id="rId11" Type="http://schemas.openxmlformats.org/officeDocument/2006/relationships/hyperlink" Target="http://zakupki.gov.ru/epz/contract/contractCard/common-info.html?reestrNumber=1770404028125000221" TargetMode="External"/><Relationship Id="rId24" Type="http://schemas.openxmlformats.org/officeDocument/2006/relationships/printerSettings" Target="../printerSettings/printerSettings4.bin"/><Relationship Id="rId5" Type="http://schemas.openxmlformats.org/officeDocument/2006/relationships/hyperlink" Target="http://zakupki.gov.ru/epz/contract/contractCard/common-info.html?reestrNumber=1770404028125000183" TargetMode="External"/><Relationship Id="rId15" Type="http://schemas.openxmlformats.org/officeDocument/2006/relationships/hyperlink" Target="http://zakupki.gov.ru/epz/contract/contractCard/common-info.html?reestrNumber=1770404028125000171" TargetMode="External"/><Relationship Id="rId23" Type="http://schemas.openxmlformats.org/officeDocument/2006/relationships/hyperlink" Target="http://zakupki.gov.ru/epz/contract/contractCard/common-info.html?reestrNumber=1770404028125000171" TargetMode="External"/><Relationship Id="rId10" Type="http://schemas.openxmlformats.org/officeDocument/2006/relationships/hyperlink" Target="http://zakupki.gov.ru/epz/contract/contractCard/common-info.html?reestrNumber=1770404028125000228" TargetMode="External"/><Relationship Id="rId19" Type="http://schemas.openxmlformats.org/officeDocument/2006/relationships/hyperlink" Target="http://zakupki.gov.ru/epz/contract/contractCard/common-info.html?reestrNumber=1770404028125000183" TargetMode="External"/><Relationship Id="rId4" Type="http://schemas.openxmlformats.org/officeDocument/2006/relationships/hyperlink" Target="http://zakupki.gov.ru/epz/contract/contractCard/common-info.html?reestrNumber=1770404028125000490" TargetMode="External"/><Relationship Id="rId9" Type="http://schemas.openxmlformats.org/officeDocument/2006/relationships/hyperlink" Target="http://zakupki.gov.ru/epz/contract/contractCard/common-info.html?reestrNumber=1770404028125000183" TargetMode="External"/><Relationship Id="rId14" Type="http://schemas.openxmlformats.org/officeDocument/2006/relationships/hyperlink" Target="http://zakupki.gov.ru/epz/contract/contractCard/common-info.html?reestrNumber=1770404028125000171" TargetMode="External"/><Relationship Id="rId22" Type="http://schemas.openxmlformats.org/officeDocument/2006/relationships/hyperlink" Target="http://zakupki.gov.ru/epz/contract/contractCard/common-info.html?reestrNumber=177040402812500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3"/>
  <sheetViews>
    <sheetView tabSelected="1" view="pageBreakPreview" topLeftCell="B34" zoomScaleNormal="100" zoomScaleSheetLayoutView="100" workbookViewId="0">
      <selection activeCell="B40" sqref="B40:N40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02" t="s">
        <v>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1"/>
    </row>
    <row r="2" spans="1:255" ht="54.75" customHeight="1" x14ac:dyDescent="0.25">
      <c r="A2" s="203" t="s">
        <v>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4"/>
    </row>
    <row r="3" spans="1:255" ht="123.75" customHeight="1" x14ac:dyDescent="0.25">
      <c r="A3" s="204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4"/>
    </row>
    <row r="4" spans="1:255" ht="15.75" x14ac:dyDescent="0.25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51</v>
      </c>
      <c r="N6" s="7" t="s">
        <v>14</v>
      </c>
      <c r="IT6" s="3"/>
      <c r="IU6" s="3"/>
    </row>
    <row r="7" spans="1:255" ht="86.1" customHeight="1" x14ac:dyDescent="0.25">
      <c r="A7" s="8" t="s">
        <v>52</v>
      </c>
      <c r="B7" s="192" t="s">
        <v>53</v>
      </c>
      <c r="C7" s="9" t="s">
        <v>54</v>
      </c>
      <c r="D7" s="8" t="s">
        <v>55</v>
      </c>
      <c r="E7" s="8"/>
      <c r="F7" s="8">
        <v>0.6</v>
      </c>
      <c r="G7" s="5">
        <v>0.6</v>
      </c>
      <c r="H7" s="5">
        <v>0</v>
      </c>
      <c r="I7" s="10">
        <v>0.6</v>
      </c>
      <c r="J7" s="8">
        <v>9</v>
      </c>
      <c r="K7" s="8">
        <v>10</v>
      </c>
      <c r="L7" s="8">
        <v>0.72</v>
      </c>
      <c r="M7" s="8">
        <v>8000</v>
      </c>
      <c r="N7" s="8">
        <v>5760</v>
      </c>
      <c r="IT7" s="3"/>
      <c r="IU7" s="3"/>
    </row>
    <row r="8" spans="1:255" ht="86.1" customHeight="1" x14ac:dyDescent="0.25">
      <c r="A8" s="8">
        <f>A7+1</f>
        <v>2</v>
      </c>
      <c r="B8" s="192" t="s">
        <v>57</v>
      </c>
      <c r="C8" s="9" t="s">
        <v>58</v>
      </c>
      <c r="D8" s="8" t="s">
        <v>59</v>
      </c>
      <c r="E8" s="8"/>
      <c r="F8" s="8">
        <v>1.05</v>
      </c>
      <c r="G8" s="5">
        <v>1.05</v>
      </c>
      <c r="H8" s="5">
        <v>1.05</v>
      </c>
      <c r="I8" s="10">
        <v>1.05</v>
      </c>
      <c r="J8" s="8">
        <v>9</v>
      </c>
      <c r="K8" s="8">
        <v>10</v>
      </c>
      <c r="L8" s="8">
        <v>1.26</v>
      </c>
      <c r="M8" s="8">
        <v>10000</v>
      </c>
      <c r="N8" s="8">
        <v>12600</v>
      </c>
      <c r="IT8" s="3"/>
      <c r="IU8" s="3"/>
    </row>
    <row r="9" spans="1:255" ht="86.1" customHeight="1" x14ac:dyDescent="0.25">
      <c r="A9" s="8">
        <f t="shared" ref="A9:A39" si="0">A8+1</f>
        <v>3</v>
      </c>
      <c r="B9" s="198" t="s">
        <v>61</v>
      </c>
      <c r="C9" s="194" t="s">
        <v>62</v>
      </c>
      <c r="D9" s="195" t="s">
        <v>63</v>
      </c>
      <c r="E9" s="195"/>
      <c r="F9" s="195">
        <v>84</v>
      </c>
      <c r="G9" s="196">
        <v>86.68</v>
      </c>
      <c r="H9" s="196">
        <v>0</v>
      </c>
      <c r="I9" s="197">
        <v>84</v>
      </c>
      <c r="J9" s="195">
        <v>9</v>
      </c>
      <c r="K9" s="195">
        <v>10</v>
      </c>
      <c r="L9" s="195">
        <v>100.72</v>
      </c>
      <c r="M9" s="195">
        <v>12.5</v>
      </c>
      <c r="N9" s="195">
        <f>M9*L9</f>
        <v>1259</v>
      </c>
      <c r="IT9" s="3"/>
      <c r="IU9" s="3"/>
    </row>
    <row r="10" spans="1:255" ht="86.1" customHeight="1" x14ac:dyDescent="0.25">
      <c r="A10" s="8">
        <f t="shared" si="0"/>
        <v>4</v>
      </c>
      <c r="B10" s="192" t="s">
        <v>65</v>
      </c>
      <c r="C10" s="9" t="s">
        <v>66</v>
      </c>
      <c r="D10" s="8" t="s">
        <v>59</v>
      </c>
      <c r="E10" s="8"/>
      <c r="F10" s="8">
        <v>0.87</v>
      </c>
      <c r="G10" s="5">
        <v>2.89</v>
      </c>
      <c r="H10" s="5">
        <v>2.2400000000000002</v>
      </c>
      <c r="I10" s="10">
        <v>0.87</v>
      </c>
      <c r="J10" s="8">
        <v>16</v>
      </c>
      <c r="K10" s="8">
        <v>10</v>
      </c>
      <c r="L10" s="8">
        <v>1.1100000000000001</v>
      </c>
      <c r="M10" s="8">
        <v>200</v>
      </c>
      <c r="N10" s="8">
        <v>222</v>
      </c>
      <c r="IT10" s="3"/>
      <c r="IU10" s="3"/>
    </row>
    <row r="11" spans="1:255" ht="86.1" customHeight="1" x14ac:dyDescent="0.25">
      <c r="A11" s="8">
        <f t="shared" si="0"/>
        <v>5</v>
      </c>
      <c r="B11" s="192" t="s">
        <v>68</v>
      </c>
      <c r="C11" s="9" t="s">
        <v>69</v>
      </c>
      <c r="D11" s="8" t="s">
        <v>70</v>
      </c>
      <c r="E11" s="8"/>
      <c r="F11" s="8">
        <v>2.74</v>
      </c>
      <c r="G11" s="5">
        <v>4.59</v>
      </c>
      <c r="H11" s="5">
        <v>2.2799999999999998</v>
      </c>
      <c r="I11" s="10">
        <v>2.2799999999999998</v>
      </c>
      <c r="J11" s="8">
        <v>12</v>
      </c>
      <c r="K11" s="8">
        <v>10</v>
      </c>
      <c r="L11" s="8">
        <v>2.81</v>
      </c>
      <c r="M11" s="8">
        <v>90</v>
      </c>
      <c r="N11" s="8">
        <v>252.9</v>
      </c>
      <c r="IT11" s="3"/>
      <c r="IU11" s="3"/>
    </row>
    <row r="12" spans="1:255" ht="86.1" customHeight="1" x14ac:dyDescent="0.25">
      <c r="A12" s="8">
        <f t="shared" si="0"/>
        <v>6</v>
      </c>
      <c r="B12" s="192" t="s">
        <v>72</v>
      </c>
      <c r="C12" s="9" t="s">
        <v>73</v>
      </c>
      <c r="D12" s="8" t="s">
        <v>59</v>
      </c>
      <c r="E12" s="8"/>
      <c r="F12" s="8">
        <v>6.2</v>
      </c>
      <c r="G12" s="5">
        <v>7.26</v>
      </c>
      <c r="H12" s="5">
        <v>4.1399999999999997</v>
      </c>
      <c r="I12" s="10">
        <v>4.1399999999999997</v>
      </c>
      <c r="J12" s="8">
        <v>12</v>
      </c>
      <c r="K12" s="8">
        <v>10</v>
      </c>
      <c r="L12" s="8">
        <v>5.0999999999999996</v>
      </c>
      <c r="M12" s="8">
        <v>90</v>
      </c>
      <c r="N12" s="8">
        <v>459</v>
      </c>
      <c r="IT12" s="3"/>
      <c r="IU12" s="3"/>
    </row>
    <row r="13" spans="1:255" ht="86.1" customHeight="1" x14ac:dyDescent="0.25">
      <c r="A13" s="8">
        <f t="shared" si="0"/>
        <v>7</v>
      </c>
      <c r="B13" s="192" t="s">
        <v>75</v>
      </c>
      <c r="C13" s="9" t="s">
        <v>76</v>
      </c>
      <c r="D13" s="8" t="s">
        <v>63</v>
      </c>
      <c r="E13" s="8"/>
      <c r="F13" s="8">
        <v>53.26</v>
      </c>
      <c r="G13" s="5">
        <v>52.75</v>
      </c>
      <c r="H13" s="5">
        <v>0</v>
      </c>
      <c r="I13" s="10">
        <v>52.75</v>
      </c>
      <c r="J13" s="8">
        <v>9</v>
      </c>
      <c r="K13" s="8">
        <v>10</v>
      </c>
      <c r="L13" s="8">
        <v>63.25</v>
      </c>
      <c r="M13" s="8">
        <v>36</v>
      </c>
      <c r="N13" s="8">
        <f>L13*M13</f>
        <v>2277</v>
      </c>
      <c r="IT13" s="3"/>
      <c r="IU13" s="3"/>
    </row>
    <row r="14" spans="1:255" ht="110.25" customHeight="1" x14ac:dyDescent="0.25">
      <c r="A14" s="8">
        <f t="shared" si="0"/>
        <v>8</v>
      </c>
      <c r="B14" s="192" t="s">
        <v>78</v>
      </c>
      <c r="C14" s="9" t="s">
        <v>79</v>
      </c>
      <c r="D14" s="8" t="s">
        <v>70</v>
      </c>
      <c r="E14" s="8" t="s">
        <v>80</v>
      </c>
      <c r="F14" s="8">
        <v>1.1200000000000001</v>
      </c>
      <c r="G14" s="5">
        <v>1.3</v>
      </c>
      <c r="H14" s="5">
        <v>0.6</v>
      </c>
      <c r="I14" s="10">
        <v>0.6</v>
      </c>
      <c r="J14" s="8">
        <v>16</v>
      </c>
      <c r="K14" s="8">
        <v>10</v>
      </c>
      <c r="L14" s="8">
        <v>0.77</v>
      </c>
      <c r="M14" s="8">
        <v>120</v>
      </c>
      <c r="N14" s="8">
        <v>92.4</v>
      </c>
      <c r="IT14" s="3"/>
      <c r="IU14" s="3"/>
    </row>
    <row r="15" spans="1:255" ht="118.5" customHeight="1" x14ac:dyDescent="0.25">
      <c r="A15" s="8">
        <f t="shared" si="0"/>
        <v>9</v>
      </c>
      <c r="B15" s="192" t="s">
        <v>82</v>
      </c>
      <c r="C15" s="9" t="s">
        <v>83</v>
      </c>
      <c r="D15" s="8" t="s">
        <v>70</v>
      </c>
      <c r="E15" s="8" t="s">
        <v>84</v>
      </c>
      <c r="F15" s="8">
        <v>1.97</v>
      </c>
      <c r="G15" s="5">
        <v>2.0699999999999998</v>
      </c>
      <c r="H15" s="5">
        <v>1.94</v>
      </c>
      <c r="I15" s="10">
        <v>1.94</v>
      </c>
      <c r="J15" s="8">
        <v>16</v>
      </c>
      <c r="K15" s="8">
        <v>10</v>
      </c>
      <c r="L15" s="8">
        <v>2.48</v>
      </c>
      <c r="M15" s="8">
        <v>90</v>
      </c>
      <c r="N15" s="8">
        <v>223.2</v>
      </c>
      <c r="IT15" s="3"/>
      <c r="IU15" s="3"/>
    </row>
    <row r="16" spans="1:255" ht="86.1" customHeight="1" x14ac:dyDescent="0.25">
      <c r="A16" s="8">
        <f t="shared" si="0"/>
        <v>10</v>
      </c>
      <c r="B16" s="192" t="s">
        <v>86</v>
      </c>
      <c r="C16" s="9" t="s">
        <v>87</v>
      </c>
      <c r="D16" s="8" t="s">
        <v>59</v>
      </c>
      <c r="E16" s="8"/>
      <c r="F16" s="8">
        <v>39.880000000000003</v>
      </c>
      <c r="G16" s="5">
        <v>39.880000000000003</v>
      </c>
      <c r="H16" s="5">
        <v>0</v>
      </c>
      <c r="I16" s="10">
        <v>39.880000000000003</v>
      </c>
      <c r="J16" s="8">
        <v>9</v>
      </c>
      <c r="K16" s="8">
        <v>10</v>
      </c>
      <c r="L16" s="8">
        <v>47.82</v>
      </c>
      <c r="M16" s="8">
        <v>75</v>
      </c>
      <c r="N16" s="8">
        <v>3586.5</v>
      </c>
      <c r="IT16" s="3"/>
      <c r="IU16" s="3"/>
    </row>
    <row r="17" spans="1:255" ht="86.1" customHeight="1" x14ac:dyDescent="0.25">
      <c r="A17" s="8">
        <f t="shared" si="0"/>
        <v>11</v>
      </c>
      <c r="B17" s="192" t="s">
        <v>89</v>
      </c>
      <c r="C17" s="9" t="s">
        <v>90</v>
      </c>
      <c r="D17" s="8" t="s">
        <v>70</v>
      </c>
      <c r="E17" s="8"/>
      <c r="F17" s="8">
        <v>5.65</v>
      </c>
      <c r="G17" s="5">
        <v>5.65</v>
      </c>
      <c r="H17" s="5">
        <v>0</v>
      </c>
      <c r="I17" s="10">
        <v>5.65</v>
      </c>
      <c r="J17" s="8">
        <v>12</v>
      </c>
      <c r="K17" s="8">
        <v>10</v>
      </c>
      <c r="L17" s="8">
        <v>6.96</v>
      </c>
      <c r="M17" s="8">
        <v>80</v>
      </c>
      <c r="N17" s="8">
        <v>556.79999999999995</v>
      </c>
      <c r="IT17" s="3"/>
      <c r="IU17" s="3"/>
    </row>
    <row r="18" spans="1:255" ht="86.1" customHeight="1" x14ac:dyDescent="0.25">
      <c r="A18" s="8">
        <f t="shared" si="0"/>
        <v>12</v>
      </c>
      <c r="B18" s="192" t="s">
        <v>92</v>
      </c>
      <c r="C18" s="9" t="s">
        <v>93</v>
      </c>
      <c r="D18" s="8" t="s">
        <v>59</v>
      </c>
      <c r="E18" s="8"/>
      <c r="F18" s="8">
        <v>13.38</v>
      </c>
      <c r="G18" s="5">
        <v>13.37</v>
      </c>
      <c r="H18" s="5">
        <v>0</v>
      </c>
      <c r="I18" s="10">
        <v>13.37</v>
      </c>
      <c r="J18" s="8">
        <v>12</v>
      </c>
      <c r="K18" s="8">
        <v>10</v>
      </c>
      <c r="L18" s="8">
        <v>16.47</v>
      </c>
      <c r="M18" s="8">
        <v>15</v>
      </c>
      <c r="N18" s="8">
        <v>247.05</v>
      </c>
      <c r="IT18" s="3"/>
      <c r="IU18" s="3"/>
    </row>
    <row r="19" spans="1:255" ht="86.1" customHeight="1" x14ac:dyDescent="0.25">
      <c r="A19" s="8">
        <f t="shared" si="0"/>
        <v>13</v>
      </c>
      <c r="B19" s="192" t="s">
        <v>95</v>
      </c>
      <c r="C19" s="9" t="s">
        <v>96</v>
      </c>
      <c r="D19" s="8" t="s">
        <v>59</v>
      </c>
      <c r="E19" s="8"/>
      <c r="F19" s="8">
        <v>54.55</v>
      </c>
      <c r="G19" s="5">
        <v>56</v>
      </c>
      <c r="H19" s="5">
        <v>0</v>
      </c>
      <c r="I19" s="10">
        <v>54.55</v>
      </c>
      <c r="J19" s="8">
        <v>9</v>
      </c>
      <c r="K19" s="8">
        <v>10</v>
      </c>
      <c r="L19" s="8">
        <v>65.41</v>
      </c>
      <c r="M19" s="8">
        <v>250</v>
      </c>
      <c r="N19" s="8">
        <v>16352.5</v>
      </c>
      <c r="IT19" s="3"/>
      <c r="IU19" s="3"/>
    </row>
    <row r="20" spans="1:255" ht="86.1" customHeight="1" x14ac:dyDescent="0.25">
      <c r="A20" s="8">
        <f t="shared" si="0"/>
        <v>14</v>
      </c>
      <c r="B20" s="192" t="s">
        <v>98</v>
      </c>
      <c r="C20" s="9" t="s">
        <v>99</v>
      </c>
      <c r="D20" s="8" t="s">
        <v>59</v>
      </c>
      <c r="E20" s="8"/>
      <c r="F20" s="8">
        <v>8.27</v>
      </c>
      <c r="G20" s="5">
        <v>11.2</v>
      </c>
      <c r="H20" s="5">
        <v>9.57</v>
      </c>
      <c r="I20" s="10">
        <v>8.27</v>
      </c>
      <c r="J20" s="8">
        <v>12</v>
      </c>
      <c r="K20" s="8">
        <v>10</v>
      </c>
      <c r="L20" s="8">
        <v>10.19</v>
      </c>
      <c r="M20" s="8">
        <v>50</v>
      </c>
      <c r="N20" s="8">
        <v>509.5</v>
      </c>
      <c r="IT20" s="3"/>
      <c r="IU20" s="3"/>
    </row>
    <row r="21" spans="1:255" ht="86.1" customHeight="1" x14ac:dyDescent="0.25">
      <c r="A21" s="8">
        <f t="shared" si="0"/>
        <v>15</v>
      </c>
      <c r="B21" s="192" t="s">
        <v>919</v>
      </c>
      <c r="C21" s="9" t="s">
        <v>101</v>
      </c>
      <c r="D21" s="8" t="s">
        <v>59</v>
      </c>
      <c r="E21" s="8" t="s">
        <v>920</v>
      </c>
      <c r="F21" s="8">
        <v>0.18</v>
      </c>
      <c r="G21" s="5">
        <v>0.18</v>
      </c>
      <c r="H21" s="5">
        <v>0.12</v>
      </c>
      <c r="I21" s="10">
        <v>0.12</v>
      </c>
      <c r="J21" s="8">
        <v>9</v>
      </c>
      <c r="K21" s="8">
        <v>10</v>
      </c>
      <c r="L21" s="8">
        <v>0.14000000000000001</v>
      </c>
      <c r="M21" s="8">
        <v>8000</v>
      </c>
      <c r="N21" s="8">
        <v>1120</v>
      </c>
      <c r="IT21" s="3"/>
      <c r="IU21" s="3"/>
    </row>
    <row r="22" spans="1:255" ht="86.1" customHeight="1" x14ac:dyDescent="0.25">
      <c r="A22" s="8">
        <f t="shared" si="0"/>
        <v>16</v>
      </c>
      <c r="B22" s="192" t="s">
        <v>103</v>
      </c>
      <c r="C22" s="9" t="s">
        <v>104</v>
      </c>
      <c r="D22" s="8" t="s">
        <v>59</v>
      </c>
      <c r="E22" s="8"/>
      <c r="F22" s="8">
        <v>0.44</v>
      </c>
      <c r="G22" s="5">
        <v>1.1399999999999999</v>
      </c>
      <c r="H22" s="5">
        <v>0.41</v>
      </c>
      <c r="I22" s="10">
        <v>0.41</v>
      </c>
      <c r="J22" s="8">
        <v>16</v>
      </c>
      <c r="K22" s="8">
        <v>10</v>
      </c>
      <c r="L22" s="8">
        <v>0.52</v>
      </c>
      <c r="M22" s="8">
        <v>500</v>
      </c>
      <c r="N22" s="8">
        <v>260</v>
      </c>
      <c r="IT22" s="3"/>
      <c r="IU22" s="3"/>
    </row>
    <row r="23" spans="1:255" ht="86.1" customHeight="1" x14ac:dyDescent="0.25">
      <c r="A23" s="8">
        <f t="shared" si="0"/>
        <v>17</v>
      </c>
      <c r="B23" s="192" t="s">
        <v>106</v>
      </c>
      <c r="C23" s="9" t="s">
        <v>107</v>
      </c>
      <c r="D23" s="8" t="s">
        <v>108</v>
      </c>
      <c r="E23" s="8"/>
      <c r="F23" s="8">
        <v>1</v>
      </c>
      <c r="G23" s="5">
        <v>1</v>
      </c>
      <c r="H23" s="5">
        <v>0</v>
      </c>
      <c r="I23" s="10">
        <v>1</v>
      </c>
      <c r="J23" s="8">
        <v>12</v>
      </c>
      <c r="K23" s="8">
        <v>10</v>
      </c>
      <c r="L23" s="8">
        <v>1.23</v>
      </c>
      <c r="M23" s="8">
        <v>300</v>
      </c>
      <c r="N23" s="8">
        <f>M23*L23</f>
        <v>369</v>
      </c>
      <c r="IT23" s="3"/>
      <c r="IU23" s="3"/>
    </row>
    <row r="24" spans="1:255" ht="86.1" customHeight="1" x14ac:dyDescent="0.25">
      <c r="A24" s="8">
        <f t="shared" si="0"/>
        <v>18</v>
      </c>
      <c r="B24" s="192" t="s">
        <v>110</v>
      </c>
      <c r="C24" s="9" t="s">
        <v>111</v>
      </c>
      <c r="D24" s="8" t="s">
        <v>59</v>
      </c>
      <c r="E24" s="8"/>
      <c r="F24" s="8">
        <v>6.35</v>
      </c>
      <c r="G24" s="5">
        <v>6.58</v>
      </c>
      <c r="H24" s="5">
        <v>0</v>
      </c>
      <c r="I24" s="10">
        <v>6.35</v>
      </c>
      <c r="J24" s="8">
        <v>9</v>
      </c>
      <c r="K24" s="8">
        <v>10</v>
      </c>
      <c r="L24" s="8">
        <v>7.61</v>
      </c>
      <c r="M24" s="8">
        <v>200</v>
      </c>
      <c r="N24" s="8">
        <v>1522</v>
      </c>
      <c r="IT24" s="3"/>
      <c r="IU24" s="3"/>
    </row>
    <row r="25" spans="1:255" ht="86.1" customHeight="1" x14ac:dyDescent="0.25">
      <c r="A25" s="8">
        <f t="shared" si="0"/>
        <v>19</v>
      </c>
      <c r="B25" s="192" t="s">
        <v>113</v>
      </c>
      <c r="C25" s="9" t="s">
        <v>114</v>
      </c>
      <c r="D25" s="8" t="s">
        <v>59</v>
      </c>
      <c r="E25" s="8"/>
      <c r="F25" s="8">
        <v>0.79</v>
      </c>
      <c r="G25" s="5">
        <v>0.79</v>
      </c>
      <c r="H25" s="5">
        <v>0</v>
      </c>
      <c r="I25" s="10">
        <v>0.79</v>
      </c>
      <c r="J25" s="8">
        <v>9</v>
      </c>
      <c r="K25" s="8">
        <v>10</v>
      </c>
      <c r="L25" s="8">
        <v>0.95</v>
      </c>
      <c r="M25" s="8">
        <v>2000</v>
      </c>
      <c r="N25" s="8">
        <v>1900</v>
      </c>
      <c r="IT25" s="3"/>
      <c r="IU25" s="3"/>
    </row>
    <row r="26" spans="1:255" ht="86.1" customHeight="1" x14ac:dyDescent="0.25">
      <c r="A26" s="8">
        <f t="shared" si="0"/>
        <v>20</v>
      </c>
      <c r="B26" s="192" t="s">
        <v>116</v>
      </c>
      <c r="C26" s="9" t="s">
        <v>117</v>
      </c>
      <c r="D26" s="8" t="s">
        <v>70</v>
      </c>
      <c r="E26" s="8"/>
      <c r="F26" s="8">
        <v>10.1</v>
      </c>
      <c r="G26" s="5">
        <v>11.11</v>
      </c>
      <c r="H26" s="5">
        <v>10.3</v>
      </c>
      <c r="I26" s="10">
        <v>10.1</v>
      </c>
      <c r="J26" s="8">
        <v>12</v>
      </c>
      <c r="K26" s="8">
        <v>10</v>
      </c>
      <c r="L26" s="8">
        <v>12.44</v>
      </c>
      <c r="M26" s="8">
        <v>56</v>
      </c>
      <c r="N26" s="8">
        <v>696.64</v>
      </c>
      <c r="IT26" s="3"/>
      <c r="IU26" s="3"/>
    </row>
    <row r="27" spans="1:255" ht="86.1" customHeight="1" x14ac:dyDescent="0.25">
      <c r="A27" s="8">
        <f t="shared" si="0"/>
        <v>21</v>
      </c>
      <c r="B27" s="192" t="s">
        <v>119</v>
      </c>
      <c r="C27" s="9" t="s">
        <v>120</v>
      </c>
      <c r="D27" s="8" t="s">
        <v>59</v>
      </c>
      <c r="E27" s="8"/>
      <c r="F27" s="8">
        <v>2.2799999999999998</v>
      </c>
      <c r="G27" s="5">
        <v>3.26</v>
      </c>
      <c r="H27" s="5">
        <v>0</v>
      </c>
      <c r="I27" s="10">
        <v>2.2799999999999998</v>
      </c>
      <c r="J27" s="8">
        <v>12</v>
      </c>
      <c r="K27" s="8">
        <v>10</v>
      </c>
      <c r="L27" s="8">
        <v>2.81</v>
      </c>
      <c r="M27" s="8">
        <v>1500</v>
      </c>
      <c r="N27" s="8">
        <v>4215</v>
      </c>
      <c r="IT27" s="3"/>
      <c r="IU27" s="3"/>
    </row>
    <row r="28" spans="1:255" ht="86.1" customHeight="1" x14ac:dyDescent="0.25">
      <c r="A28" s="8">
        <f t="shared" si="0"/>
        <v>22</v>
      </c>
      <c r="B28" s="192" t="s">
        <v>122</v>
      </c>
      <c r="C28" s="9" t="s">
        <v>123</v>
      </c>
      <c r="D28" s="8" t="s">
        <v>59</v>
      </c>
      <c r="E28" s="8"/>
      <c r="F28" s="8">
        <v>2.4900000000000002</v>
      </c>
      <c r="G28" s="5">
        <v>2.33</v>
      </c>
      <c r="H28" s="5">
        <v>2.39</v>
      </c>
      <c r="I28" s="10">
        <v>2.33</v>
      </c>
      <c r="J28" s="8">
        <v>16</v>
      </c>
      <c r="K28" s="8">
        <v>10</v>
      </c>
      <c r="L28" s="8">
        <v>2.97</v>
      </c>
      <c r="M28" s="8">
        <v>40</v>
      </c>
      <c r="N28" s="8">
        <v>118.8</v>
      </c>
      <c r="IT28" s="3"/>
      <c r="IU28" s="3"/>
    </row>
    <row r="29" spans="1:255" ht="86.1" customHeight="1" x14ac:dyDescent="0.25">
      <c r="A29" s="8">
        <f t="shared" si="0"/>
        <v>23</v>
      </c>
      <c r="B29" s="192" t="s">
        <v>125</v>
      </c>
      <c r="C29" s="9" t="s">
        <v>126</v>
      </c>
      <c r="D29" s="8" t="s">
        <v>59</v>
      </c>
      <c r="E29" s="8"/>
      <c r="F29" s="8">
        <v>7.03</v>
      </c>
      <c r="G29" s="5">
        <v>6.2</v>
      </c>
      <c r="H29" s="5">
        <v>0</v>
      </c>
      <c r="I29" s="10">
        <v>6.2</v>
      </c>
      <c r="J29" s="8">
        <v>12</v>
      </c>
      <c r="K29" s="8">
        <v>10</v>
      </c>
      <c r="L29" s="8">
        <v>7.64</v>
      </c>
      <c r="M29" s="8">
        <v>100</v>
      </c>
      <c r="N29" s="8">
        <v>764</v>
      </c>
      <c r="IT29" s="3"/>
      <c r="IU29" s="3"/>
    </row>
    <row r="30" spans="1:255" ht="86.1" customHeight="1" x14ac:dyDescent="0.25">
      <c r="A30" s="8">
        <f t="shared" si="0"/>
        <v>24</v>
      </c>
      <c r="B30" s="192" t="s">
        <v>128</v>
      </c>
      <c r="C30" s="9" t="s">
        <v>129</v>
      </c>
      <c r="D30" s="8" t="s">
        <v>70</v>
      </c>
      <c r="E30" s="8"/>
      <c r="F30" s="8">
        <v>3.9</v>
      </c>
      <c r="G30" s="5">
        <v>4.04</v>
      </c>
      <c r="H30" s="5">
        <v>3.77</v>
      </c>
      <c r="I30" s="10">
        <v>3.77</v>
      </c>
      <c r="J30" s="8">
        <v>12</v>
      </c>
      <c r="K30" s="8">
        <v>10</v>
      </c>
      <c r="L30" s="8">
        <v>4.6399999999999997</v>
      </c>
      <c r="M30" s="8">
        <v>112</v>
      </c>
      <c r="N30" s="8">
        <v>519.67999999999995</v>
      </c>
      <c r="IT30" s="3"/>
      <c r="IU30" s="3"/>
    </row>
    <row r="31" spans="1:255" ht="86.1" customHeight="1" x14ac:dyDescent="0.25">
      <c r="A31" s="8">
        <f t="shared" si="0"/>
        <v>25</v>
      </c>
      <c r="B31" s="192" t="s">
        <v>131</v>
      </c>
      <c r="C31" s="9" t="s">
        <v>132</v>
      </c>
      <c r="D31" s="8" t="s">
        <v>59</v>
      </c>
      <c r="E31" s="8"/>
      <c r="F31" s="8">
        <v>0.5</v>
      </c>
      <c r="G31" s="5">
        <v>0.5</v>
      </c>
      <c r="H31" s="5">
        <v>0</v>
      </c>
      <c r="I31" s="10">
        <v>0.5</v>
      </c>
      <c r="J31" s="8">
        <v>9</v>
      </c>
      <c r="K31" s="8">
        <v>10</v>
      </c>
      <c r="L31" s="8">
        <v>0.6</v>
      </c>
      <c r="M31" s="8">
        <v>2000</v>
      </c>
      <c r="N31" s="8">
        <v>1200</v>
      </c>
      <c r="IT31" s="3"/>
      <c r="IU31" s="3"/>
    </row>
    <row r="32" spans="1:255" ht="86.1" customHeight="1" x14ac:dyDescent="0.25">
      <c r="A32" s="8">
        <f t="shared" si="0"/>
        <v>26</v>
      </c>
      <c r="B32" s="192" t="s">
        <v>134</v>
      </c>
      <c r="C32" s="9" t="s">
        <v>135</v>
      </c>
      <c r="D32" s="8" t="s">
        <v>70</v>
      </c>
      <c r="E32" s="8"/>
      <c r="F32" s="8">
        <v>0.59</v>
      </c>
      <c r="G32" s="5">
        <v>0.8</v>
      </c>
      <c r="H32" s="5">
        <v>0</v>
      </c>
      <c r="I32" s="10">
        <v>0.59</v>
      </c>
      <c r="J32" s="8">
        <v>16</v>
      </c>
      <c r="K32" s="8">
        <v>10</v>
      </c>
      <c r="L32" s="8">
        <v>0.75</v>
      </c>
      <c r="M32" s="8">
        <v>90</v>
      </c>
      <c r="N32" s="8">
        <v>67.5</v>
      </c>
      <c r="IT32" s="3"/>
      <c r="IU32" s="3"/>
    </row>
    <row r="33" spans="1:255" ht="86.1" customHeight="1" x14ac:dyDescent="0.25">
      <c r="A33" s="8">
        <f t="shared" si="0"/>
        <v>27</v>
      </c>
      <c r="B33" s="192" t="s">
        <v>137</v>
      </c>
      <c r="C33" s="9" t="s">
        <v>138</v>
      </c>
      <c r="D33" s="8" t="s">
        <v>59</v>
      </c>
      <c r="E33" s="8"/>
      <c r="F33" s="8">
        <v>23.52</v>
      </c>
      <c r="G33" s="5">
        <v>23.52</v>
      </c>
      <c r="H33" s="5">
        <v>27.42</v>
      </c>
      <c r="I33" s="10">
        <v>23.52</v>
      </c>
      <c r="J33" s="8">
        <v>9</v>
      </c>
      <c r="K33" s="8">
        <v>10</v>
      </c>
      <c r="L33" s="8">
        <v>28.2</v>
      </c>
      <c r="M33" s="8">
        <v>120</v>
      </c>
      <c r="N33" s="8">
        <v>3384</v>
      </c>
      <c r="IT33" s="3"/>
      <c r="IU33" s="3"/>
    </row>
    <row r="34" spans="1:255" ht="86.1" customHeight="1" x14ac:dyDescent="0.25">
      <c r="A34" s="193">
        <f t="shared" si="0"/>
        <v>28</v>
      </c>
      <c r="B34" s="192" t="s">
        <v>140</v>
      </c>
      <c r="C34" s="9" t="s">
        <v>141</v>
      </c>
      <c r="D34" s="8" t="s">
        <v>59</v>
      </c>
      <c r="E34" s="8"/>
      <c r="F34" s="8">
        <v>12.3</v>
      </c>
      <c r="G34" s="5">
        <v>12.32</v>
      </c>
      <c r="H34" s="5">
        <v>12.23</v>
      </c>
      <c r="I34" s="10">
        <v>12.23</v>
      </c>
      <c r="J34" s="8">
        <v>12</v>
      </c>
      <c r="K34" s="8">
        <v>10</v>
      </c>
      <c r="L34" s="8">
        <v>15.07</v>
      </c>
      <c r="M34" s="8">
        <v>30</v>
      </c>
      <c r="N34" s="8">
        <v>452.1</v>
      </c>
      <c r="IT34" s="3"/>
      <c r="IU34" s="3"/>
    </row>
    <row r="35" spans="1:255" ht="86.1" customHeight="1" x14ac:dyDescent="0.25">
      <c r="A35" s="193">
        <f t="shared" si="0"/>
        <v>29</v>
      </c>
      <c r="B35" s="192" t="s">
        <v>143</v>
      </c>
      <c r="C35" s="9" t="s">
        <v>144</v>
      </c>
      <c r="D35" s="8" t="s">
        <v>70</v>
      </c>
      <c r="E35" s="8" t="s">
        <v>145</v>
      </c>
      <c r="F35" s="8">
        <v>4.67</v>
      </c>
      <c r="G35" s="5">
        <v>5.36</v>
      </c>
      <c r="H35" s="5">
        <v>0</v>
      </c>
      <c r="I35" s="10">
        <v>4.67</v>
      </c>
      <c r="J35" s="8">
        <v>12</v>
      </c>
      <c r="K35" s="8">
        <v>10</v>
      </c>
      <c r="L35" s="8">
        <v>5.75</v>
      </c>
      <c r="M35" s="8">
        <v>90</v>
      </c>
      <c r="N35" s="8">
        <v>517.5</v>
      </c>
      <c r="IT35" s="3"/>
      <c r="IU35" s="3"/>
    </row>
    <row r="36" spans="1:255" ht="86.1" customHeight="1" x14ac:dyDescent="0.25">
      <c r="A36" s="193">
        <f t="shared" si="0"/>
        <v>30</v>
      </c>
      <c r="B36" s="192" t="s">
        <v>147</v>
      </c>
      <c r="C36" s="9" t="s">
        <v>148</v>
      </c>
      <c r="D36" s="8" t="s">
        <v>59</v>
      </c>
      <c r="E36" s="8"/>
      <c r="F36" s="8">
        <v>11.96</v>
      </c>
      <c r="G36" s="5">
        <v>10.81</v>
      </c>
      <c r="H36" s="5">
        <v>0</v>
      </c>
      <c r="I36" s="10">
        <v>10.81</v>
      </c>
      <c r="J36" s="8">
        <v>12</v>
      </c>
      <c r="K36" s="8">
        <v>10</v>
      </c>
      <c r="L36" s="8">
        <v>13.32</v>
      </c>
      <c r="M36" s="8">
        <v>20</v>
      </c>
      <c r="N36" s="8">
        <v>266.39999999999998</v>
      </c>
      <c r="IT36" s="3"/>
      <c r="IU36" s="3"/>
    </row>
    <row r="37" spans="1:255" ht="86.1" customHeight="1" x14ac:dyDescent="0.25">
      <c r="A37" s="193">
        <f t="shared" si="0"/>
        <v>31</v>
      </c>
      <c r="B37" s="192" t="s">
        <v>150</v>
      </c>
      <c r="C37" s="9" t="s">
        <v>151</v>
      </c>
      <c r="D37" s="8" t="s">
        <v>59</v>
      </c>
      <c r="E37" s="8"/>
      <c r="F37" s="8">
        <v>2.58</v>
      </c>
      <c r="G37" s="5">
        <v>2.4900000000000002</v>
      </c>
      <c r="H37" s="5">
        <v>2.4900000000000002</v>
      </c>
      <c r="I37" s="10">
        <v>2.4900000000000002</v>
      </c>
      <c r="J37" s="8">
        <v>16</v>
      </c>
      <c r="K37" s="8">
        <v>10</v>
      </c>
      <c r="L37" s="8">
        <v>3.18</v>
      </c>
      <c r="M37" s="8">
        <v>100</v>
      </c>
      <c r="N37" s="8">
        <v>318</v>
      </c>
      <c r="IT37" s="3"/>
      <c r="IU37" s="3"/>
    </row>
    <row r="38" spans="1:255" ht="86.1" customHeight="1" x14ac:dyDescent="0.25">
      <c r="A38" s="193">
        <f t="shared" si="0"/>
        <v>32</v>
      </c>
      <c r="B38" s="192" t="s">
        <v>153</v>
      </c>
      <c r="C38" s="9" t="s">
        <v>154</v>
      </c>
      <c r="D38" s="8" t="s">
        <v>59</v>
      </c>
      <c r="E38" s="8"/>
      <c r="F38" s="8">
        <v>22.91</v>
      </c>
      <c r="G38" s="5">
        <v>23.6</v>
      </c>
      <c r="H38" s="5">
        <v>22.72</v>
      </c>
      <c r="I38" s="10">
        <v>22.72</v>
      </c>
      <c r="J38" s="8">
        <v>12</v>
      </c>
      <c r="K38" s="8">
        <v>10</v>
      </c>
      <c r="L38" s="8">
        <v>27.99</v>
      </c>
      <c r="M38" s="8">
        <v>200</v>
      </c>
      <c r="N38" s="8">
        <v>5598</v>
      </c>
      <c r="IT38" s="3"/>
      <c r="IU38" s="3"/>
    </row>
    <row r="39" spans="1:255" ht="86.1" customHeight="1" x14ac:dyDescent="0.25">
      <c r="A39" s="193">
        <f t="shared" si="0"/>
        <v>33</v>
      </c>
      <c r="B39" s="192" t="s">
        <v>156</v>
      </c>
      <c r="C39" s="9" t="s">
        <v>157</v>
      </c>
      <c r="D39" s="8" t="s">
        <v>70</v>
      </c>
      <c r="E39" s="8" t="s">
        <v>158</v>
      </c>
      <c r="F39" s="8">
        <v>5.37</v>
      </c>
      <c r="G39" s="5">
        <v>5.4</v>
      </c>
      <c r="H39" s="5">
        <v>0</v>
      </c>
      <c r="I39" s="10">
        <v>5.37</v>
      </c>
      <c r="J39" s="8">
        <v>12</v>
      </c>
      <c r="K39" s="8">
        <v>10</v>
      </c>
      <c r="L39" s="8">
        <v>6.62</v>
      </c>
      <c r="M39" s="8">
        <v>90</v>
      </c>
      <c r="N39" s="8">
        <v>595.79999999999995</v>
      </c>
      <c r="IT39" s="3"/>
      <c r="IU39" s="3"/>
    </row>
    <row r="40" spans="1:255" ht="15.75" x14ac:dyDescent="0.25">
      <c r="A40" s="8" t="s">
        <v>17</v>
      </c>
      <c r="B40" s="200">
        <f>SUM(N7:N39)</f>
        <v>68282.27</v>
      </c>
      <c r="C40" s="200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11"/>
      <c r="IT40" s="3"/>
      <c r="IU40" s="3"/>
    </row>
    <row r="41" spans="1:255" ht="15.75" x14ac:dyDescent="0.25">
      <c r="P41" s="12"/>
    </row>
    <row r="42" spans="1:255" ht="15.75" x14ac:dyDescent="0.25">
      <c r="P42" s="12"/>
    </row>
    <row r="43" spans="1:25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255" x14ac:dyDescent="0.25">
      <c r="B44" s="14" t="s">
        <v>18</v>
      </c>
      <c r="C44" s="14"/>
      <c r="D44" s="2" t="s">
        <v>159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255" x14ac:dyDescent="0.25">
      <c r="B45" s="14"/>
      <c r="C45" s="1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255" x14ac:dyDescent="0.25">
      <c r="B46" s="199" t="s">
        <v>19</v>
      </c>
      <c r="C46" s="199"/>
      <c r="D46" s="199"/>
      <c r="E46" s="199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255" x14ac:dyDescent="0.25">
      <c r="B47" s="199"/>
      <c r="C47" s="199"/>
      <c r="D47" s="199"/>
      <c r="E47" s="199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255" x14ac:dyDescent="0.25">
      <c r="B48" s="199" t="s">
        <v>20</v>
      </c>
      <c r="C48" s="199"/>
      <c r="D48" s="199"/>
      <c r="E48" s="199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B49" s="199" t="s">
        <v>160</v>
      </c>
      <c r="C49" s="199"/>
      <c r="D49" s="199"/>
      <c r="E49" s="199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B50" s="199" t="s">
        <v>21</v>
      </c>
      <c r="C50" s="199"/>
      <c r="D50" s="199"/>
      <c r="E50" s="199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13" t="s">
        <v>24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</sheetData>
  <mergeCells count="9">
    <mergeCell ref="B49:E49"/>
    <mergeCell ref="B50:E50"/>
    <mergeCell ref="B40:N40"/>
    <mergeCell ref="B46:E46"/>
    <mergeCell ref="A1:N1"/>
    <mergeCell ref="A2:N2"/>
    <mergeCell ref="A3:N4"/>
    <mergeCell ref="B47:E47"/>
    <mergeCell ref="B48:E48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7"/>
  <sheetViews>
    <sheetView view="pageBreakPreview" topLeftCell="A144" zoomScale="60" zoomScaleNormal="100" workbookViewId="0">
      <selection activeCell="B145" sqref="B145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207" t="s">
        <v>22</v>
      </c>
      <c r="B1" s="207"/>
      <c r="C1" s="207"/>
      <c r="D1" s="207"/>
      <c r="E1" s="207"/>
      <c r="F1" s="207"/>
      <c r="G1" s="207"/>
      <c r="H1" s="207"/>
      <c r="I1" s="207"/>
    </row>
    <row r="2" spans="1:9" ht="90" customHeight="1" x14ac:dyDescent="0.25">
      <c r="A2" s="208" t="s">
        <v>23</v>
      </c>
      <c r="B2" s="208"/>
      <c r="C2" s="208"/>
      <c r="D2" s="208"/>
      <c r="E2" s="208"/>
      <c r="F2" s="208"/>
      <c r="G2" s="208"/>
      <c r="H2" s="208"/>
      <c r="I2" s="208"/>
    </row>
    <row r="3" spans="1:9" x14ac:dyDescent="0.25">
      <c r="A3" s="15" t="s">
        <v>24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205" t="s">
        <v>2</v>
      </c>
      <c r="B4" s="205" t="s">
        <v>3</v>
      </c>
      <c r="C4" s="205" t="s">
        <v>25</v>
      </c>
      <c r="D4" s="205" t="s">
        <v>26</v>
      </c>
      <c r="E4" s="205" t="s">
        <v>27</v>
      </c>
      <c r="F4" s="205" t="s">
        <v>28</v>
      </c>
      <c r="G4" s="205" t="s">
        <v>29</v>
      </c>
      <c r="H4" s="205" t="s">
        <v>30</v>
      </c>
      <c r="I4" s="205" t="s">
        <v>31</v>
      </c>
    </row>
    <row r="5" spans="1:9" x14ac:dyDescent="0.25">
      <c r="A5" s="206"/>
      <c r="B5" s="206"/>
      <c r="C5" s="206"/>
      <c r="D5" s="206"/>
      <c r="E5" s="206"/>
      <c r="F5" s="206"/>
      <c r="G5" s="206"/>
      <c r="H5" s="206"/>
      <c r="I5" s="206"/>
    </row>
    <row r="6" spans="1:9" ht="86.1" customHeight="1" x14ac:dyDescent="0.25">
      <c r="A6" s="211" t="s">
        <v>52</v>
      </c>
      <c r="B6" s="19" t="s">
        <v>161</v>
      </c>
      <c r="C6" s="20" t="s">
        <v>162</v>
      </c>
      <c r="D6" s="24" t="s">
        <v>163</v>
      </c>
      <c r="E6" s="19">
        <v>1520</v>
      </c>
      <c r="F6" s="19">
        <v>2000</v>
      </c>
      <c r="G6" s="19" t="s">
        <v>164</v>
      </c>
      <c r="H6" s="211">
        <v>5.44</v>
      </c>
      <c r="I6" s="212">
        <v>0.6</v>
      </c>
    </row>
    <row r="7" spans="1:9" ht="86.1" customHeight="1" x14ac:dyDescent="0.25">
      <c r="A7" s="211" t="s">
        <v>15</v>
      </c>
      <c r="B7" s="19" t="s">
        <v>161</v>
      </c>
      <c r="C7" s="20" t="s">
        <v>165</v>
      </c>
      <c r="D7" s="25" t="s">
        <v>166</v>
      </c>
      <c r="E7" s="19">
        <v>1400</v>
      </c>
      <c r="F7" s="19">
        <v>2000</v>
      </c>
      <c r="G7" s="19" t="s">
        <v>167</v>
      </c>
      <c r="H7" s="211" t="s">
        <v>32</v>
      </c>
      <c r="I7" s="212" t="s">
        <v>33</v>
      </c>
    </row>
    <row r="8" spans="1:9" ht="86.1" customHeight="1" x14ac:dyDescent="0.25">
      <c r="A8" s="211" t="s">
        <v>15</v>
      </c>
      <c r="B8" s="19" t="s">
        <v>161</v>
      </c>
      <c r="C8" s="20" t="s">
        <v>162</v>
      </c>
      <c r="D8" s="26" t="s">
        <v>168</v>
      </c>
      <c r="E8" s="19">
        <v>1537.35</v>
      </c>
      <c r="F8" s="19">
        <v>2000</v>
      </c>
      <c r="G8" s="19" t="s">
        <v>169</v>
      </c>
      <c r="H8" s="211" t="s">
        <v>32</v>
      </c>
      <c r="I8" s="212" t="s">
        <v>33</v>
      </c>
    </row>
    <row r="9" spans="1:9" ht="86.1" customHeight="1" x14ac:dyDescent="0.25">
      <c r="A9" s="211" t="s">
        <v>15</v>
      </c>
      <c r="B9" s="19" t="s">
        <v>161</v>
      </c>
      <c r="C9" s="20" t="s">
        <v>162</v>
      </c>
      <c r="D9" s="27" t="s">
        <v>170</v>
      </c>
      <c r="E9" s="19">
        <v>1540</v>
      </c>
      <c r="F9" s="19">
        <v>2000</v>
      </c>
      <c r="G9" s="19" t="s">
        <v>164</v>
      </c>
      <c r="H9" s="211" t="s">
        <v>32</v>
      </c>
      <c r="I9" s="212" t="s">
        <v>33</v>
      </c>
    </row>
    <row r="10" spans="1:9" ht="86.1" customHeight="1" x14ac:dyDescent="0.25">
      <c r="A10" s="211" t="s">
        <v>15</v>
      </c>
      <c r="B10" s="19" t="s">
        <v>161</v>
      </c>
      <c r="C10" s="20" t="s">
        <v>162</v>
      </c>
      <c r="D10" s="28" t="s">
        <v>171</v>
      </c>
      <c r="E10" s="19">
        <v>1557</v>
      </c>
      <c r="F10" s="19">
        <v>2000</v>
      </c>
      <c r="G10" s="19" t="s">
        <v>164</v>
      </c>
      <c r="H10" s="211" t="s">
        <v>32</v>
      </c>
      <c r="I10" s="212" t="s">
        <v>33</v>
      </c>
    </row>
    <row r="11" spans="1:9" ht="86.1" customHeight="1" x14ac:dyDescent="0.25">
      <c r="A11" s="211" t="s">
        <v>56</v>
      </c>
      <c r="B11" s="19" t="s">
        <v>57</v>
      </c>
      <c r="C11" s="20" t="s">
        <v>172</v>
      </c>
      <c r="D11" s="29" t="s">
        <v>173</v>
      </c>
      <c r="E11" s="19">
        <v>605</v>
      </c>
      <c r="F11" s="19">
        <v>500</v>
      </c>
      <c r="G11" s="19" t="s">
        <v>174</v>
      </c>
      <c r="H11" s="211">
        <v>5.46</v>
      </c>
      <c r="I11" s="212">
        <v>1.05</v>
      </c>
    </row>
    <row r="12" spans="1:9" ht="86.1" customHeight="1" x14ac:dyDescent="0.25">
      <c r="A12" s="211" t="s">
        <v>15</v>
      </c>
      <c r="B12" s="19" t="s">
        <v>57</v>
      </c>
      <c r="C12" s="20" t="s">
        <v>172</v>
      </c>
      <c r="D12" s="30" t="s">
        <v>175</v>
      </c>
      <c r="E12" s="19">
        <v>595</v>
      </c>
      <c r="F12" s="19">
        <v>500</v>
      </c>
      <c r="G12" s="19" t="s">
        <v>174</v>
      </c>
      <c r="H12" s="211" t="s">
        <v>32</v>
      </c>
      <c r="I12" s="212" t="s">
        <v>33</v>
      </c>
    </row>
    <row r="13" spans="1:9" ht="86.1" customHeight="1" x14ac:dyDescent="0.25">
      <c r="A13" s="211" t="s">
        <v>15</v>
      </c>
      <c r="B13" s="19" t="s">
        <v>57</v>
      </c>
      <c r="C13" s="20" t="s">
        <v>172</v>
      </c>
      <c r="D13" s="31" t="s">
        <v>176</v>
      </c>
      <c r="E13" s="19">
        <v>650</v>
      </c>
      <c r="F13" s="19">
        <v>500</v>
      </c>
      <c r="G13" s="19" t="s">
        <v>174</v>
      </c>
      <c r="H13" s="211" t="s">
        <v>32</v>
      </c>
      <c r="I13" s="212" t="s">
        <v>33</v>
      </c>
    </row>
    <row r="14" spans="1:9" ht="86.1" customHeight="1" x14ac:dyDescent="0.25">
      <c r="A14" s="211" t="s">
        <v>15</v>
      </c>
      <c r="B14" s="19" t="s">
        <v>57</v>
      </c>
      <c r="C14" s="20" t="s">
        <v>172</v>
      </c>
      <c r="D14" s="32" t="s">
        <v>177</v>
      </c>
      <c r="E14" s="19">
        <v>613.57000000000005</v>
      </c>
      <c r="F14" s="19">
        <v>500</v>
      </c>
      <c r="G14" s="19" t="s">
        <v>174</v>
      </c>
      <c r="H14" s="211" t="s">
        <v>32</v>
      </c>
      <c r="I14" s="212" t="s">
        <v>33</v>
      </c>
    </row>
    <row r="15" spans="1:9" ht="86.1" customHeight="1" x14ac:dyDescent="0.25">
      <c r="A15" s="211" t="s">
        <v>15</v>
      </c>
      <c r="B15" s="19" t="s">
        <v>57</v>
      </c>
      <c r="C15" s="20" t="s">
        <v>172</v>
      </c>
      <c r="D15" s="33" t="s">
        <v>178</v>
      </c>
      <c r="E15" s="19">
        <v>640</v>
      </c>
      <c r="F15" s="19">
        <v>500</v>
      </c>
      <c r="G15" s="19" t="s">
        <v>179</v>
      </c>
      <c r="H15" s="211" t="s">
        <v>32</v>
      </c>
      <c r="I15" s="212" t="s">
        <v>33</v>
      </c>
    </row>
    <row r="16" spans="1:9" ht="86.1" customHeight="1" x14ac:dyDescent="0.25">
      <c r="A16" s="211" t="s">
        <v>15</v>
      </c>
      <c r="B16" s="19" t="s">
        <v>57</v>
      </c>
      <c r="C16" s="20" t="s">
        <v>180</v>
      </c>
      <c r="D16" s="34" t="s">
        <v>181</v>
      </c>
      <c r="E16" s="19">
        <v>1380</v>
      </c>
      <c r="F16" s="19">
        <v>1000</v>
      </c>
      <c r="G16" s="19" t="s">
        <v>182</v>
      </c>
      <c r="H16" s="211" t="s">
        <v>32</v>
      </c>
      <c r="I16" s="212" t="s">
        <v>33</v>
      </c>
    </row>
    <row r="17" spans="1:9" ht="86.1" customHeight="1" x14ac:dyDescent="0.25">
      <c r="A17" s="211" t="s">
        <v>60</v>
      </c>
      <c r="B17" s="19" t="s">
        <v>183</v>
      </c>
      <c r="C17" s="20" t="s">
        <v>184</v>
      </c>
      <c r="D17" s="35" t="s">
        <v>185</v>
      </c>
      <c r="E17" s="19">
        <v>2471.5</v>
      </c>
      <c r="F17" s="19">
        <v>25</v>
      </c>
      <c r="G17" s="19" t="s">
        <v>186</v>
      </c>
      <c r="H17" s="211">
        <v>0</v>
      </c>
      <c r="I17" s="212">
        <v>84</v>
      </c>
    </row>
    <row r="18" spans="1:9" ht="86.1" customHeight="1" x14ac:dyDescent="0.25">
      <c r="A18" s="211" t="s">
        <v>15</v>
      </c>
      <c r="B18" s="19" t="s">
        <v>183</v>
      </c>
      <c r="C18" s="20" t="s">
        <v>184</v>
      </c>
      <c r="D18" s="36" t="s">
        <v>187</v>
      </c>
      <c r="E18" s="19">
        <v>2447</v>
      </c>
      <c r="F18" s="19">
        <v>25</v>
      </c>
      <c r="G18" s="19" t="s">
        <v>186</v>
      </c>
      <c r="H18" s="211" t="s">
        <v>32</v>
      </c>
      <c r="I18" s="212" t="s">
        <v>33</v>
      </c>
    </row>
    <row r="19" spans="1:9" ht="86.1" customHeight="1" x14ac:dyDescent="0.25">
      <c r="A19" s="211" t="s">
        <v>15</v>
      </c>
      <c r="B19" s="19" t="s">
        <v>183</v>
      </c>
      <c r="C19" s="20" t="s">
        <v>184</v>
      </c>
      <c r="D19" s="37" t="s">
        <v>188</v>
      </c>
      <c r="E19" s="19">
        <v>2471.5</v>
      </c>
      <c r="F19" s="19">
        <v>25</v>
      </c>
      <c r="G19" s="19" t="s">
        <v>186</v>
      </c>
      <c r="H19" s="211" t="s">
        <v>32</v>
      </c>
      <c r="I19" s="212" t="s">
        <v>33</v>
      </c>
    </row>
    <row r="20" spans="1:9" ht="86.1" customHeight="1" x14ac:dyDescent="0.25">
      <c r="A20" s="211" t="s">
        <v>64</v>
      </c>
      <c r="B20" s="19" t="s">
        <v>189</v>
      </c>
      <c r="C20" s="20" t="s">
        <v>190</v>
      </c>
      <c r="D20" s="38" t="s">
        <v>191</v>
      </c>
      <c r="E20" s="19">
        <v>115</v>
      </c>
      <c r="F20" s="19">
        <v>100</v>
      </c>
      <c r="G20" s="19" t="s">
        <v>192</v>
      </c>
      <c r="H20" s="211">
        <v>14.71</v>
      </c>
      <c r="I20" s="212">
        <v>0.87</v>
      </c>
    </row>
    <row r="21" spans="1:9" ht="86.1" customHeight="1" x14ac:dyDescent="0.25">
      <c r="A21" s="211" t="s">
        <v>15</v>
      </c>
      <c r="B21" s="19" t="s">
        <v>189</v>
      </c>
      <c r="C21" s="20" t="s">
        <v>190</v>
      </c>
      <c r="D21" s="39" t="s">
        <v>193</v>
      </c>
      <c r="E21" s="19">
        <v>122</v>
      </c>
      <c r="F21" s="19">
        <v>100</v>
      </c>
      <c r="G21" s="19" t="s">
        <v>182</v>
      </c>
      <c r="H21" s="211" t="s">
        <v>32</v>
      </c>
      <c r="I21" s="212" t="s">
        <v>33</v>
      </c>
    </row>
    <row r="22" spans="1:9" ht="86.1" customHeight="1" x14ac:dyDescent="0.25">
      <c r="A22" s="211" t="s">
        <v>15</v>
      </c>
      <c r="B22" s="19" t="s">
        <v>189</v>
      </c>
      <c r="C22" s="20" t="s">
        <v>190</v>
      </c>
      <c r="D22" s="40" t="s">
        <v>194</v>
      </c>
      <c r="E22" s="19">
        <v>100.8</v>
      </c>
      <c r="F22" s="19">
        <v>100</v>
      </c>
      <c r="G22" s="19" t="s">
        <v>195</v>
      </c>
      <c r="H22" s="211" t="s">
        <v>32</v>
      </c>
      <c r="I22" s="212" t="s">
        <v>33</v>
      </c>
    </row>
    <row r="23" spans="1:9" ht="86.1" customHeight="1" x14ac:dyDescent="0.25">
      <c r="A23" s="211" t="s">
        <v>67</v>
      </c>
      <c r="B23" s="19" t="s">
        <v>196</v>
      </c>
      <c r="C23" s="20" t="s">
        <v>197</v>
      </c>
      <c r="D23" s="41" t="s">
        <v>198</v>
      </c>
      <c r="E23" s="19">
        <v>175.2</v>
      </c>
      <c r="F23" s="19">
        <v>30</v>
      </c>
      <c r="G23" s="19" t="s">
        <v>199</v>
      </c>
      <c r="H23" s="211">
        <v>19.37</v>
      </c>
      <c r="I23" s="212">
        <v>2.74</v>
      </c>
    </row>
    <row r="24" spans="1:9" ht="86.1" customHeight="1" x14ac:dyDescent="0.25">
      <c r="A24" s="211" t="s">
        <v>15</v>
      </c>
      <c r="B24" s="19" t="s">
        <v>196</v>
      </c>
      <c r="C24" s="20" t="s">
        <v>197</v>
      </c>
      <c r="D24" s="42" t="s">
        <v>200</v>
      </c>
      <c r="E24" s="19">
        <v>188.4</v>
      </c>
      <c r="F24" s="19">
        <v>30</v>
      </c>
      <c r="G24" s="19" t="s">
        <v>201</v>
      </c>
      <c r="H24" s="211" t="s">
        <v>32</v>
      </c>
      <c r="I24" s="212" t="s">
        <v>33</v>
      </c>
    </row>
    <row r="25" spans="1:9" ht="86.1" customHeight="1" x14ac:dyDescent="0.25">
      <c r="A25" s="211" t="s">
        <v>15</v>
      </c>
      <c r="B25" s="19" t="s">
        <v>196</v>
      </c>
      <c r="C25" s="20" t="s">
        <v>202</v>
      </c>
      <c r="D25" s="43" t="s">
        <v>203</v>
      </c>
      <c r="E25" s="19">
        <v>159.81</v>
      </c>
      <c r="F25" s="19">
        <v>30</v>
      </c>
      <c r="G25" s="19" t="s">
        <v>204</v>
      </c>
      <c r="H25" s="211" t="s">
        <v>32</v>
      </c>
      <c r="I25" s="212" t="s">
        <v>33</v>
      </c>
    </row>
    <row r="26" spans="1:9" ht="86.1" customHeight="1" x14ac:dyDescent="0.25">
      <c r="A26" s="211" t="s">
        <v>15</v>
      </c>
      <c r="B26" s="19" t="s">
        <v>196</v>
      </c>
      <c r="C26" s="20" t="s">
        <v>197</v>
      </c>
      <c r="D26" s="44" t="s">
        <v>205</v>
      </c>
      <c r="E26" s="19">
        <v>145.71</v>
      </c>
      <c r="F26" s="19">
        <v>30</v>
      </c>
      <c r="G26" s="19" t="s">
        <v>206</v>
      </c>
      <c r="H26" s="211" t="s">
        <v>32</v>
      </c>
      <c r="I26" s="212" t="s">
        <v>33</v>
      </c>
    </row>
    <row r="27" spans="1:9" ht="86.1" customHeight="1" x14ac:dyDescent="0.25">
      <c r="A27" s="211" t="s">
        <v>15</v>
      </c>
      <c r="B27" s="19" t="s">
        <v>196</v>
      </c>
      <c r="C27" s="20" t="s">
        <v>197</v>
      </c>
      <c r="D27" s="45" t="s">
        <v>207</v>
      </c>
      <c r="E27" s="19">
        <v>178.47</v>
      </c>
      <c r="F27" s="19">
        <v>30</v>
      </c>
      <c r="G27" s="19" t="s">
        <v>208</v>
      </c>
      <c r="H27" s="211" t="s">
        <v>32</v>
      </c>
      <c r="I27" s="212" t="s">
        <v>33</v>
      </c>
    </row>
    <row r="28" spans="1:9" ht="86.1" customHeight="1" x14ac:dyDescent="0.25">
      <c r="A28" s="211" t="s">
        <v>15</v>
      </c>
      <c r="B28" s="19" t="s">
        <v>196</v>
      </c>
      <c r="C28" s="20" t="s">
        <v>197</v>
      </c>
      <c r="D28" s="46" t="s">
        <v>209</v>
      </c>
      <c r="E28" s="19">
        <v>188.1</v>
      </c>
      <c r="F28" s="19">
        <v>30</v>
      </c>
      <c r="G28" s="19" t="s">
        <v>201</v>
      </c>
      <c r="H28" s="211" t="s">
        <v>32</v>
      </c>
      <c r="I28" s="212" t="s">
        <v>33</v>
      </c>
    </row>
    <row r="29" spans="1:9" ht="86.1" customHeight="1" x14ac:dyDescent="0.25">
      <c r="A29" s="211" t="s">
        <v>15</v>
      </c>
      <c r="B29" s="19" t="s">
        <v>196</v>
      </c>
      <c r="C29" s="20" t="s">
        <v>197</v>
      </c>
      <c r="D29" s="47" t="s">
        <v>210</v>
      </c>
      <c r="E29" s="19">
        <v>128.1</v>
      </c>
      <c r="F29" s="19">
        <v>30</v>
      </c>
      <c r="G29" s="19" t="s">
        <v>211</v>
      </c>
      <c r="H29" s="211" t="s">
        <v>32</v>
      </c>
      <c r="I29" s="212" t="s">
        <v>33</v>
      </c>
    </row>
    <row r="30" spans="1:9" ht="86.1" customHeight="1" x14ac:dyDescent="0.25">
      <c r="A30" s="211" t="s">
        <v>15</v>
      </c>
      <c r="B30" s="19" t="s">
        <v>196</v>
      </c>
      <c r="C30" s="20" t="s">
        <v>197</v>
      </c>
      <c r="D30" s="48" t="s">
        <v>212</v>
      </c>
      <c r="E30" s="19">
        <v>173.7</v>
      </c>
      <c r="F30" s="19">
        <v>30</v>
      </c>
      <c r="G30" s="19" t="s">
        <v>213</v>
      </c>
      <c r="H30" s="211" t="s">
        <v>32</v>
      </c>
      <c r="I30" s="212" t="s">
        <v>33</v>
      </c>
    </row>
    <row r="31" spans="1:9" ht="86.1" customHeight="1" x14ac:dyDescent="0.25">
      <c r="A31" s="211" t="s">
        <v>71</v>
      </c>
      <c r="B31" s="19" t="s">
        <v>214</v>
      </c>
      <c r="C31" s="20" t="s">
        <v>215</v>
      </c>
      <c r="D31" s="49" t="s">
        <v>216</v>
      </c>
      <c r="E31" s="19">
        <v>272.67</v>
      </c>
      <c r="F31" s="19">
        <v>30</v>
      </c>
      <c r="G31" s="19" t="s">
        <v>217</v>
      </c>
      <c r="H31" s="211">
        <v>10.36</v>
      </c>
      <c r="I31" s="212">
        <v>6.2</v>
      </c>
    </row>
    <row r="32" spans="1:9" ht="86.1" customHeight="1" x14ac:dyDescent="0.25">
      <c r="A32" s="211" t="s">
        <v>15</v>
      </c>
      <c r="B32" s="19" t="s">
        <v>214</v>
      </c>
      <c r="C32" s="20" t="s">
        <v>215</v>
      </c>
      <c r="D32" s="50" t="s">
        <v>218</v>
      </c>
      <c r="E32" s="19">
        <v>242.07</v>
      </c>
      <c r="F32" s="19">
        <v>30</v>
      </c>
      <c r="G32" s="19" t="s">
        <v>219</v>
      </c>
      <c r="H32" s="211" t="s">
        <v>32</v>
      </c>
      <c r="I32" s="212" t="s">
        <v>33</v>
      </c>
    </row>
    <row r="33" spans="1:9" ht="86.1" customHeight="1" x14ac:dyDescent="0.25">
      <c r="A33" s="211" t="s">
        <v>15</v>
      </c>
      <c r="B33" s="19" t="s">
        <v>214</v>
      </c>
      <c r="C33" s="20" t="s">
        <v>215</v>
      </c>
      <c r="D33" s="51" t="s">
        <v>220</v>
      </c>
      <c r="E33" s="19">
        <v>275.39999999999998</v>
      </c>
      <c r="F33" s="19">
        <v>30</v>
      </c>
      <c r="G33" s="19" t="s">
        <v>221</v>
      </c>
      <c r="H33" s="211" t="s">
        <v>32</v>
      </c>
      <c r="I33" s="212" t="s">
        <v>33</v>
      </c>
    </row>
    <row r="34" spans="1:9" ht="86.1" customHeight="1" x14ac:dyDescent="0.25">
      <c r="A34" s="211" t="s">
        <v>15</v>
      </c>
      <c r="B34" s="19" t="s">
        <v>214</v>
      </c>
      <c r="C34" s="20" t="s">
        <v>215</v>
      </c>
      <c r="D34" s="52" t="s">
        <v>209</v>
      </c>
      <c r="E34" s="19">
        <v>253.5</v>
      </c>
      <c r="F34" s="19">
        <v>30</v>
      </c>
      <c r="G34" s="19" t="s">
        <v>221</v>
      </c>
      <c r="H34" s="211" t="s">
        <v>32</v>
      </c>
      <c r="I34" s="212" t="s">
        <v>33</v>
      </c>
    </row>
    <row r="35" spans="1:9" ht="86.1" customHeight="1" x14ac:dyDescent="0.25">
      <c r="A35" s="211" t="s">
        <v>15</v>
      </c>
      <c r="B35" s="19" t="s">
        <v>214</v>
      </c>
      <c r="C35" s="20" t="s">
        <v>197</v>
      </c>
      <c r="D35" s="53" t="s">
        <v>222</v>
      </c>
      <c r="E35" s="19">
        <v>229.8</v>
      </c>
      <c r="F35" s="19">
        <v>30</v>
      </c>
      <c r="G35" s="19" t="s">
        <v>223</v>
      </c>
      <c r="H35" s="211" t="s">
        <v>32</v>
      </c>
      <c r="I35" s="212" t="s">
        <v>33</v>
      </c>
    </row>
    <row r="36" spans="1:9" ht="86.1" customHeight="1" x14ac:dyDescent="0.25">
      <c r="A36" s="211" t="s">
        <v>15</v>
      </c>
      <c r="B36" s="19" t="s">
        <v>214</v>
      </c>
      <c r="C36" s="20" t="s">
        <v>197</v>
      </c>
      <c r="D36" s="54" t="s">
        <v>224</v>
      </c>
      <c r="E36" s="19">
        <v>233.28</v>
      </c>
      <c r="F36" s="19">
        <v>30</v>
      </c>
      <c r="G36" s="19" t="s">
        <v>225</v>
      </c>
      <c r="H36" s="211" t="s">
        <v>32</v>
      </c>
      <c r="I36" s="212" t="s">
        <v>33</v>
      </c>
    </row>
    <row r="37" spans="1:9" ht="86.1" customHeight="1" x14ac:dyDescent="0.25">
      <c r="A37" s="211" t="s">
        <v>74</v>
      </c>
      <c r="B37" s="19" t="s">
        <v>75</v>
      </c>
      <c r="C37" s="20" t="s">
        <v>226</v>
      </c>
      <c r="D37" s="55" t="s">
        <v>227</v>
      </c>
      <c r="E37" s="19">
        <v>388.62</v>
      </c>
      <c r="F37" s="19">
        <v>6</v>
      </c>
      <c r="G37" s="19" t="s">
        <v>228</v>
      </c>
      <c r="H37" s="211">
        <v>0.48</v>
      </c>
      <c r="I37" s="212">
        <v>53.26</v>
      </c>
    </row>
    <row r="38" spans="1:9" ht="86.1" customHeight="1" x14ac:dyDescent="0.25">
      <c r="A38" s="211" t="s">
        <v>15</v>
      </c>
      <c r="B38" s="19" t="s">
        <v>75</v>
      </c>
      <c r="C38" s="20" t="s">
        <v>226</v>
      </c>
      <c r="D38" s="56" t="s">
        <v>229</v>
      </c>
      <c r="E38" s="19">
        <v>388.56</v>
      </c>
      <c r="F38" s="19">
        <v>6</v>
      </c>
      <c r="G38" s="19" t="s">
        <v>228</v>
      </c>
      <c r="H38" s="211" t="s">
        <v>32</v>
      </c>
      <c r="I38" s="212" t="s">
        <v>33</v>
      </c>
    </row>
    <row r="39" spans="1:9" ht="86.1" customHeight="1" x14ac:dyDescent="0.25">
      <c r="A39" s="211" t="s">
        <v>15</v>
      </c>
      <c r="B39" s="19" t="s">
        <v>75</v>
      </c>
      <c r="C39" s="20" t="s">
        <v>226</v>
      </c>
      <c r="D39" s="57" t="s">
        <v>230</v>
      </c>
      <c r="E39" s="19">
        <v>395.69</v>
      </c>
      <c r="F39" s="19">
        <v>6</v>
      </c>
      <c r="G39" s="19" t="s">
        <v>228</v>
      </c>
      <c r="H39" s="211" t="s">
        <v>32</v>
      </c>
      <c r="I39" s="212" t="s">
        <v>33</v>
      </c>
    </row>
    <row r="40" spans="1:9" ht="86.1" customHeight="1" x14ac:dyDescent="0.25">
      <c r="A40" s="211" t="s">
        <v>15</v>
      </c>
      <c r="B40" s="19" t="s">
        <v>75</v>
      </c>
      <c r="C40" s="20" t="s">
        <v>226</v>
      </c>
      <c r="D40" s="58" t="s">
        <v>231</v>
      </c>
      <c r="E40" s="19">
        <v>351.54</v>
      </c>
      <c r="F40" s="19">
        <v>6</v>
      </c>
      <c r="G40" s="19" t="s">
        <v>232</v>
      </c>
      <c r="H40" s="211" t="s">
        <v>32</v>
      </c>
      <c r="I40" s="212" t="s">
        <v>33</v>
      </c>
    </row>
    <row r="41" spans="1:9" ht="86.1" customHeight="1" x14ac:dyDescent="0.25">
      <c r="A41" s="211" t="s">
        <v>15</v>
      </c>
      <c r="B41" s="19" t="s">
        <v>75</v>
      </c>
      <c r="C41" s="20" t="s">
        <v>233</v>
      </c>
      <c r="D41" s="59" t="s">
        <v>234</v>
      </c>
      <c r="E41" s="19">
        <v>83.304000000000002</v>
      </c>
      <c r="F41" s="19">
        <v>1.2</v>
      </c>
      <c r="G41" s="19" t="s">
        <v>235</v>
      </c>
      <c r="H41" s="211" t="s">
        <v>32</v>
      </c>
      <c r="I41" s="212" t="s">
        <v>33</v>
      </c>
    </row>
    <row r="42" spans="1:9" ht="86.1" customHeight="1" x14ac:dyDescent="0.25">
      <c r="A42" s="211" t="s">
        <v>77</v>
      </c>
      <c r="B42" s="19" t="s">
        <v>236</v>
      </c>
      <c r="C42" s="20" t="s">
        <v>237</v>
      </c>
      <c r="D42" s="60" t="s">
        <v>238</v>
      </c>
      <c r="E42" s="19">
        <v>38.1</v>
      </c>
      <c r="F42" s="19">
        <v>30</v>
      </c>
      <c r="G42" s="19" t="s">
        <v>239</v>
      </c>
      <c r="H42" s="211">
        <v>1.6</v>
      </c>
      <c r="I42" s="212">
        <v>1.1200000000000001</v>
      </c>
    </row>
    <row r="43" spans="1:9" ht="86.1" customHeight="1" x14ac:dyDescent="0.25">
      <c r="A43" s="211" t="s">
        <v>15</v>
      </c>
      <c r="B43" s="19" t="s">
        <v>236</v>
      </c>
      <c r="C43" s="20" t="s">
        <v>240</v>
      </c>
      <c r="D43" s="61" t="s">
        <v>241</v>
      </c>
      <c r="E43" s="19">
        <v>36.9</v>
      </c>
      <c r="F43" s="19">
        <v>30</v>
      </c>
      <c r="G43" s="19" t="s">
        <v>242</v>
      </c>
      <c r="H43" s="211" t="s">
        <v>32</v>
      </c>
      <c r="I43" s="212" t="s">
        <v>33</v>
      </c>
    </row>
    <row r="44" spans="1:9" ht="86.1" customHeight="1" x14ac:dyDescent="0.25">
      <c r="A44" s="211" t="s">
        <v>15</v>
      </c>
      <c r="B44" s="19" t="s">
        <v>236</v>
      </c>
      <c r="C44" s="20" t="s">
        <v>237</v>
      </c>
      <c r="D44" s="62" t="s">
        <v>243</v>
      </c>
      <c r="E44" s="19">
        <v>39.299999999999997</v>
      </c>
      <c r="F44" s="19">
        <v>30</v>
      </c>
      <c r="G44" s="19" t="s">
        <v>179</v>
      </c>
      <c r="H44" s="211" t="s">
        <v>32</v>
      </c>
      <c r="I44" s="212" t="s">
        <v>33</v>
      </c>
    </row>
    <row r="45" spans="1:9" ht="86.1" customHeight="1" x14ac:dyDescent="0.25">
      <c r="A45" s="211" t="s">
        <v>15</v>
      </c>
      <c r="B45" s="19" t="s">
        <v>236</v>
      </c>
      <c r="C45" s="20" t="s">
        <v>240</v>
      </c>
      <c r="D45" s="63" t="s">
        <v>244</v>
      </c>
      <c r="E45" s="19">
        <v>37.200000000000003</v>
      </c>
      <c r="F45" s="19">
        <v>30</v>
      </c>
      <c r="G45" s="19" t="s">
        <v>245</v>
      </c>
      <c r="H45" s="211" t="s">
        <v>32</v>
      </c>
      <c r="I45" s="212" t="s">
        <v>33</v>
      </c>
    </row>
    <row r="46" spans="1:9" ht="86.1" customHeight="1" x14ac:dyDescent="0.25">
      <c r="A46" s="211" t="s">
        <v>81</v>
      </c>
      <c r="B46" s="19" t="s">
        <v>246</v>
      </c>
      <c r="C46" s="20" t="s">
        <v>247</v>
      </c>
      <c r="D46" s="64" t="s">
        <v>248</v>
      </c>
      <c r="E46" s="19">
        <v>77.7</v>
      </c>
      <c r="F46" s="19">
        <v>30</v>
      </c>
      <c r="G46" s="19" t="s">
        <v>249</v>
      </c>
      <c r="H46" s="211">
        <v>10.5</v>
      </c>
      <c r="I46" s="212">
        <v>1.97</v>
      </c>
    </row>
    <row r="47" spans="1:9" ht="86.1" customHeight="1" x14ac:dyDescent="0.25">
      <c r="A47" s="211" t="s">
        <v>15</v>
      </c>
      <c r="B47" s="19" t="s">
        <v>246</v>
      </c>
      <c r="C47" s="20" t="s">
        <v>250</v>
      </c>
      <c r="D47" s="65" t="s">
        <v>251</v>
      </c>
      <c r="E47" s="19">
        <v>79.2</v>
      </c>
      <c r="F47" s="19">
        <v>30</v>
      </c>
      <c r="G47" s="19" t="s">
        <v>252</v>
      </c>
      <c r="H47" s="211" t="s">
        <v>32</v>
      </c>
      <c r="I47" s="212" t="s">
        <v>33</v>
      </c>
    </row>
    <row r="48" spans="1:9" ht="86.1" customHeight="1" x14ac:dyDescent="0.25">
      <c r="A48" s="211" t="s">
        <v>15</v>
      </c>
      <c r="B48" s="19" t="s">
        <v>246</v>
      </c>
      <c r="C48" s="20" t="s">
        <v>253</v>
      </c>
      <c r="D48" s="66" t="s">
        <v>254</v>
      </c>
      <c r="E48" s="19">
        <v>64.86</v>
      </c>
      <c r="F48" s="19">
        <v>30</v>
      </c>
      <c r="G48" s="19" t="s">
        <v>255</v>
      </c>
      <c r="H48" s="211" t="s">
        <v>32</v>
      </c>
      <c r="I48" s="212" t="s">
        <v>33</v>
      </c>
    </row>
    <row r="49" spans="1:9" ht="86.1" customHeight="1" x14ac:dyDescent="0.25">
      <c r="A49" s="211" t="s">
        <v>85</v>
      </c>
      <c r="B49" s="19" t="s">
        <v>256</v>
      </c>
      <c r="C49" s="20" t="s">
        <v>257</v>
      </c>
      <c r="D49" s="67" t="s">
        <v>258</v>
      </c>
      <c r="E49" s="19">
        <v>1173.25</v>
      </c>
      <c r="F49" s="19">
        <v>25</v>
      </c>
      <c r="G49" s="19" t="s">
        <v>259</v>
      </c>
      <c r="H49" s="211">
        <v>3.72</v>
      </c>
      <c r="I49" s="212">
        <v>39.880000000000003</v>
      </c>
    </row>
    <row r="50" spans="1:9" ht="86.1" customHeight="1" x14ac:dyDescent="0.25">
      <c r="A50" s="211" t="s">
        <v>15</v>
      </c>
      <c r="B50" s="19" t="s">
        <v>256</v>
      </c>
      <c r="C50" s="20" t="s">
        <v>257</v>
      </c>
      <c r="D50" s="68" t="s">
        <v>260</v>
      </c>
      <c r="E50" s="19">
        <v>1171.1199999999999</v>
      </c>
      <c r="F50" s="19">
        <v>25</v>
      </c>
      <c r="G50" s="19" t="s">
        <v>261</v>
      </c>
      <c r="H50" s="211" t="s">
        <v>32</v>
      </c>
      <c r="I50" s="212" t="s">
        <v>33</v>
      </c>
    </row>
    <row r="51" spans="1:9" ht="86.1" customHeight="1" x14ac:dyDescent="0.25">
      <c r="A51" s="211" t="s">
        <v>15</v>
      </c>
      <c r="B51" s="19" t="s">
        <v>256</v>
      </c>
      <c r="C51" s="20" t="s">
        <v>257</v>
      </c>
      <c r="D51" s="69" t="s">
        <v>262</v>
      </c>
      <c r="E51" s="19">
        <v>1157</v>
      </c>
      <c r="F51" s="19">
        <v>25</v>
      </c>
      <c r="G51" s="19" t="s">
        <v>263</v>
      </c>
      <c r="H51" s="211" t="s">
        <v>32</v>
      </c>
      <c r="I51" s="212" t="s">
        <v>33</v>
      </c>
    </row>
    <row r="52" spans="1:9" ht="86.1" customHeight="1" x14ac:dyDescent="0.25">
      <c r="A52" s="211" t="s">
        <v>15</v>
      </c>
      <c r="B52" s="19" t="s">
        <v>256</v>
      </c>
      <c r="C52" s="20" t="s">
        <v>257</v>
      </c>
      <c r="D52" s="70" t="s">
        <v>264</v>
      </c>
      <c r="E52" s="19">
        <v>1201.932</v>
      </c>
      <c r="F52" s="19">
        <v>25</v>
      </c>
      <c r="G52" s="19" t="s">
        <v>265</v>
      </c>
      <c r="H52" s="211" t="s">
        <v>32</v>
      </c>
      <c r="I52" s="212" t="s">
        <v>33</v>
      </c>
    </row>
    <row r="53" spans="1:9" ht="86.1" customHeight="1" x14ac:dyDescent="0.25">
      <c r="A53" s="211" t="s">
        <v>15</v>
      </c>
      <c r="B53" s="19" t="s">
        <v>256</v>
      </c>
      <c r="C53" s="20" t="s">
        <v>257</v>
      </c>
      <c r="D53" s="71" t="s">
        <v>266</v>
      </c>
      <c r="E53" s="19">
        <v>1164.31</v>
      </c>
      <c r="F53" s="19">
        <v>25</v>
      </c>
      <c r="G53" s="19" t="s">
        <v>267</v>
      </c>
      <c r="H53" s="211" t="s">
        <v>32</v>
      </c>
      <c r="I53" s="212" t="s">
        <v>33</v>
      </c>
    </row>
    <row r="54" spans="1:9" ht="86.1" customHeight="1" x14ac:dyDescent="0.25">
      <c r="A54" s="211" t="s">
        <v>88</v>
      </c>
      <c r="B54" s="19" t="s">
        <v>89</v>
      </c>
      <c r="C54" s="20" t="s">
        <v>268</v>
      </c>
      <c r="D54" s="72" t="s">
        <v>269</v>
      </c>
      <c r="E54" s="19">
        <v>204.6</v>
      </c>
      <c r="F54" s="19">
        <v>30</v>
      </c>
      <c r="G54" s="19" t="s">
        <v>270</v>
      </c>
      <c r="H54" s="211">
        <v>0.18</v>
      </c>
      <c r="I54" s="212">
        <v>5.65</v>
      </c>
    </row>
    <row r="55" spans="1:9" ht="86.1" customHeight="1" x14ac:dyDescent="0.25">
      <c r="A55" s="211" t="s">
        <v>15</v>
      </c>
      <c r="B55" s="19" t="s">
        <v>271</v>
      </c>
      <c r="C55" s="20" t="s">
        <v>272</v>
      </c>
      <c r="D55" s="73" t="s">
        <v>273</v>
      </c>
      <c r="E55" s="19">
        <v>192.92400000000001</v>
      </c>
      <c r="F55" s="19">
        <v>30</v>
      </c>
      <c r="G55" s="19" t="s">
        <v>274</v>
      </c>
      <c r="H55" s="211" t="s">
        <v>32</v>
      </c>
      <c r="I55" s="212" t="s">
        <v>33</v>
      </c>
    </row>
    <row r="56" spans="1:9" ht="86.1" customHeight="1" x14ac:dyDescent="0.25">
      <c r="A56" s="211" t="s">
        <v>15</v>
      </c>
      <c r="B56" s="19" t="s">
        <v>271</v>
      </c>
      <c r="C56" s="20" t="s">
        <v>272</v>
      </c>
      <c r="D56" s="74" t="s">
        <v>275</v>
      </c>
      <c r="E56" s="19">
        <v>208.98999999989999</v>
      </c>
      <c r="F56" s="19">
        <v>30</v>
      </c>
      <c r="G56" s="19" t="s">
        <v>276</v>
      </c>
      <c r="H56" s="211" t="s">
        <v>32</v>
      </c>
      <c r="I56" s="212" t="s">
        <v>33</v>
      </c>
    </row>
    <row r="57" spans="1:9" ht="86.1" customHeight="1" x14ac:dyDescent="0.25">
      <c r="A57" s="211" t="s">
        <v>91</v>
      </c>
      <c r="B57" s="19" t="s">
        <v>92</v>
      </c>
      <c r="C57" s="20" t="s">
        <v>277</v>
      </c>
      <c r="D57" s="75" t="s">
        <v>278</v>
      </c>
      <c r="E57" s="19">
        <v>175</v>
      </c>
      <c r="F57" s="19">
        <v>10</v>
      </c>
      <c r="G57" s="19" t="s">
        <v>279</v>
      </c>
      <c r="H57" s="211">
        <v>4.13</v>
      </c>
      <c r="I57" s="212">
        <v>13.38</v>
      </c>
    </row>
    <row r="58" spans="1:9" ht="86.1" customHeight="1" x14ac:dyDescent="0.25">
      <c r="A58" s="211" t="s">
        <v>15</v>
      </c>
      <c r="B58" s="19" t="s">
        <v>92</v>
      </c>
      <c r="C58" s="20" t="s">
        <v>280</v>
      </c>
      <c r="D58" s="76" t="s">
        <v>281</v>
      </c>
      <c r="E58" s="19">
        <v>157.30000000000001</v>
      </c>
      <c r="F58" s="19">
        <v>10</v>
      </c>
      <c r="G58" s="19" t="s">
        <v>282</v>
      </c>
      <c r="H58" s="211" t="s">
        <v>32</v>
      </c>
      <c r="I58" s="212" t="s">
        <v>33</v>
      </c>
    </row>
    <row r="59" spans="1:9" ht="86.1" customHeight="1" x14ac:dyDescent="0.25">
      <c r="A59" s="211" t="s">
        <v>15</v>
      </c>
      <c r="B59" s="19" t="s">
        <v>283</v>
      </c>
      <c r="C59" s="20" t="s">
        <v>284</v>
      </c>
      <c r="D59" s="77" t="s">
        <v>285</v>
      </c>
      <c r="E59" s="19">
        <v>161.85</v>
      </c>
      <c r="F59" s="19">
        <v>10</v>
      </c>
      <c r="G59" s="19" t="s">
        <v>286</v>
      </c>
      <c r="H59" s="211" t="s">
        <v>32</v>
      </c>
      <c r="I59" s="212" t="s">
        <v>33</v>
      </c>
    </row>
    <row r="60" spans="1:9" ht="86.1" customHeight="1" x14ac:dyDescent="0.25">
      <c r="A60" s="211" t="s">
        <v>15</v>
      </c>
      <c r="B60" s="19" t="s">
        <v>283</v>
      </c>
      <c r="C60" s="20" t="s">
        <v>284</v>
      </c>
      <c r="D60" s="78" t="s">
        <v>287</v>
      </c>
      <c r="E60" s="19">
        <v>160.27000000000001</v>
      </c>
      <c r="F60" s="19">
        <v>10</v>
      </c>
      <c r="G60" s="19" t="s">
        <v>286</v>
      </c>
      <c r="H60" s="211" t="s">
        <v>32</v>
      </c>
      <c r="I60" s="212" t="s">
        <v>33</v>
      </c>
    </row>
    <row r="61" spans="1:9" ht="86.1" customHeight="1" x14ac:dyDescent="0.25">
      <c r="A61" s="211" t="s">
        <v>15</v>
      </c>
      <c r="B61" s="19" t="s">
        <v>283</v>
      </c>
      <c r="C61" s="20" t="s">
        <v>284</v>
      </c>
      <c r="D61" s="79" t="s">
        <v>288</v>
      </c>
      <c r="E61" s="19">
        <v>159.9</v>
      </c>
      <c r="F61" s="19">
        <v>10</v>
      </c>
      <c r="G61" s="19" t="s">
        <v>286</v>
      </c>
      <c r="H61" s="211" t="s">
        <v>32</v>
      </c>
      <c r="I61" s="212" t="s">
        <v>33</v>
      </c>
    </row>
    <row r="62" spans="1:9" ht="86.1" customHeight="1" x14ac:dyDescent="0.25">
      <c r="A62" s="211" t="s">
        <v>94</v>
      </c>
      <c r="B62" s="19" t="s">
        <v>289</v>
      </c>
      <c r="C62" s="20" t="s">
        <v>290</v>
      </c>
      <c r="D62" s="80" t="s">
        <v>291</v>
      </c>
      <c r="E62" s="19">
        <v>700.8</v>
      </c>
      <c r="F62" s="19">
        <v>10</v>
      </c>
      <c r="G62" s="19" t="s">
        <v>292</v>
      </c>
      <c r="H62" s="211">
        <v>3.5</v>
      </c>
      <c r="I62" s="212">
        <v>54.55</v>
      </c>
    </row>
    <row r="63" spans="1:9" ht="86.1" customHeight="1" x14ac:dyDescent="0.25">
      <c r="A63" s="211" t="s">
        <v>15</v>
      </c>
      <c r="B63" s="19" t="s">
        <v>289</v>
      </c>
      <c r="C63" s="20" t="s">
        <v>293</v>
      </c>
      <c r="D63" s="81" t="s">
        <v>294</v>
      </c>
      <c r="E63" s="19">
        <v>1500</v>
      </c>
      <c r="F63" s="19">
        <v>25</v>
      </c>
      <c r="G63" s="19" t="s">
        <v>295</v>
      </c>
      <c r="H63" s="211" t="s">
        <v>32</v>
      </c>
      <c r="I63" s="212" t="s">
        <v>33</v>
      </c>
    </row>
    <row r="64" spans="1:9" ht="86.1" customHeight="1" x14ac:dyDescent="0.25">
      <c r="A64" s="211" t="s">
        <v>15</v>
      </c>
      <c r="B64" s="19" t="s">
        <v>289</v>
      </c>
      <c r="C64" s="20" t="s">
        <v>290</v>
      </c>
      <c r="D64" s="82" t="s">
        <v>296</v>
      </c>
      <c r="E64" s="19">
        <v>638</v>
      </c>
      <c r="F64" s="19">
        <v>10</v>
      </c>
      <c r="G64" s="19" t="s">
        <v>297</v>
      </c>
      <c r="H64" s="211" t="s">
        <v>32</v>
      </c>
      <c r="I64" s="212" t="s">
        <v>33</v>
      </c>
    </row>
    <row r="65" spans="1:9" ht="86.1" customHeight="1" x14ac:dyDescent="0.25">
      <c r="A65" s="211" t="s">
        <v>97</v>
      </c>
      <c r="B65" s="19" t="s">
        <v>298</v>
      </c>
      <c r="C65" s="20" t="s">
        <v>299</v>
      </c>
      <c r="D65" s="83" t="s">
        <v>300</v>
      </c>
      <c r="E65" s="19">
        <v>144.6</v>
      </c>
      <c r="F65" s="19">
        <v>10</v>
      </c>
      <c r="G65" s="19" t="s">
        <v>301</v>
      </c>
      <c r="H65" s="211">
        <v>16.510000000000002</v>
      </c>
      <c r="I65" s="212">
        <v>8.27</v>
      </c>
    </row>
    <row r="66" spans="1:9" ht="86.1" customHeight="1" x14ac:dyDescent="0.25">
      <c r="A66" s="211" t="s">
        <v>15</v>
      </c>
      <c r="B66" s="19" t="s">
        <v>298</v>
      </c>
      <c r="C66" s="20" t="s">
        <v>299</v>
      </c>
      <c r="D66" s="84" t="s">
        <v>302</v>
      </c>
      <c r="E66" s="19">
        <v>91.02</v>
      </c>
      <c r="F66" s="19">
        <v>10</v>
      </c>
      <c r="G66" s="19" t="s">
        <v>303</v>
      </c>
      <c r="H66" s="211" t="s">
        <v>32</v>
      </c>
      <c r="I66" s="212" t="s">
        <v>33</v>
      </c>
    </row>
    <row r="67" spans="1:9" ht="86.1" customHeight="1" x14ac:dyDescent="0.25">
      <c r="A67" s="211" t="s">
        <v>15</v>
      </c>
      <c r="B67" s="19" t="s">
        <v>298</v>
      </c>
      <c r="C67" s="20" t="s">
        <v>299</v>
      </c>
      <c r="D67" s="85" t="s">
        <v>304</v>
      </c>
      <c r="E67" s="19">
        <v>143.19999999999999</v>
      </c>
      <c r="F67" s="19">
        <v>10</v>
      </c>
      <c r="G67" s="19" t="s">
        <v>305</v>
      </c>
      <c r="H67" s="211" t="s">
        <v>32</v>
      </c>
      <c r="I67" s="212" t="s">
        <v>33</v>
      </c>
    </row>
    <row r="68" spans="1:9" ht="86.1" customHeight="1" x14ac:dyDescent="0.25">
      <c r="A68" s="211" t="s">
        <v>15</v>
      </c>
      <c r="B68" s="19" t="s">
        <v>298</v>
      </c>
      <c r="C68" s="20" t="s">
        <v>299</v>
      </c>
      <c r="D68" s="86" t="s">
        <v>306</v>
      </c>
      <c r="E68" s="19">
        <v>148.5</v>
      </c>
      <c r="F68" s="19">
        <v>10</v>
      </c>
      <c r="G68" s="19" t="s">
        <v>307</v>
      </c>
      <c r="H68" s="211" t="s">
        <v>32</v>
      </c>
      <c r="I68" s="212" t="s">
        <v>33</v>
      </c>
    </row>
    <row r="69" spans="1:9" ht="86.1" customHeight="1" x14ac:dyDescent="0.25">
      <c r="A69" s="211" t="s">
        <v>15</v>
      </c>
      <c r="B69" s="19" t="s">
        <v>298</v>
      </c>
      <c r="C69" s="20" t="s">
        <v>299</v>
      </c>
      <c r="D69" s="87" t="s">
        <v>308</v>
      </c>
      <c r="E69" s="19">
        <v>149.88999999999999</v>
      </c>
      <c r="F69" s="19">
        <v>10</v>
      </c>
      <c r="G69" s="19" t="s">
        <v>307</v>
      </c>
      <c r="H69" s="211" t="s">
        <v>32</v>
      </c>
      <c r="I69" s="212" t="s">
        <v>33</v>
      </c>
    </row>
    <row r="70" spans="1:9" ht="86.1" customHeight="1" x14ac:dyDescent="0.25">
      <c r="A70" s="211" t="s">
        <v>100</v>
      </c>
      <c r="B70" s="19" t="s">
        <v>309</v>
      </c>
      <c r="C70" s="20" t="s">
        <v>310</v>
      </c>
      <c r="D70" s="88" t="s">
        <v>311</v>
      </c>
      <c r="E70" s="19">
        <v>844.69</v>
      </c>
      <c r="F70" s="19">
        <v>4000</v>
      </c>
      <c r="G70" s="19" t="s">
        <v>312</v>
      </c>
      <c r="H70" s="211">
        <v>3.21</v>
      </c>
      <c r="I70" s="212">
        <v>0.18</v>
      </c>
    </row>
    <row r="71" spans="1:9" ht="86.1" customHeight="1" x14ac:dyDescent="0.25">
      <c r="A71" s="211" t="s">
        <v>15</v>
      </c>
      <c r="B71" s="19" t="s">
        <v>309</v>
      </c>
      <c r="C71" s="20" t="s">
        <v>310</v>
      </c>
      <c r="D71" s="89" t="s">
        <v>313</v>
      </c>
      <c r="E71" s="19">
        <v>843.92</v>
      </c>
      <c r="F71" s="19">
        <v>4000</v>
      </c>
      <c r="G71" s="19" t="s">
        <v>314</v>
      </c>
      <c r="H71" s="211" t="s">
        <v>32</v>
      </c>
      <c r="I71" s="212" t="s">
        <v>33</v>
      </c>
    </row>
    <row r="72" spans="1:9" ht="86.1" customHeight="1" x14ac:dyDescent="0.25">
      <c r="A72" s="211" t="s">
        <v>15</v>
      </c>
      <c r="B72" s="19" t="s">
        <v>309</v>
      </c>
      <c r="C72" s="20" t="s">
        <v>310</v>
      </c>
      <c r="D72" s="90" t="s">
        <v>315</v>
      </c>
      <c r="E72" s="19">
        <v>880</v>
      </c>
      <c r="F72" s="19">
        <v>4000</v>
      </c>
      <c r="G72" s="19" t="s">
        <v>314</v>
      </c>
      <c r="H72" s="211" t="s">
        <v>32</v>
      </c>
      <c r="I72" s="212" t="s">
        <v>33</v>
      </c>
    </row>
    <row r="73" spans="1:9" ht="86.1" customHeight="1" x14ac:dyDescent="0.25">
      <c r="A73" s="211" t="s">
        <v>15</v>
      </c>
      <c r="B73" s="19" t="s">
        <v>309</v>
      </c>
      <c r="C73" s="20" t="s">
        <v>310</v>
      </c>
      <c r="D73" s="91" t="s">
        <v>316</v>
      </c>
      <c r="E73" s="19">
        <v>846.32</v>
      </c>
      <c r="F73" s="19">
        <v>4000</v>
      </c>
      <c r="G73" s="19" t="s">
        <v>314</v>
      </c>
      <c r="H73" s="211" t="s">
        <v>32</v>
      </c>
      <c r="I73" s="212" t="s">
        <v>33</v>
      </c>
    </row>
    <row r="74" spans="1:9" ht="86.1" customHeight="1" x14ac:dyDescent="0.25">
      <c r="A74" s="211" t="s">
        <v>102</v>
      </c>
      <c r="B74" s="19" t="s">
        <v>317</v>
      </c>
      <c r="C74" s="20" t="s">
        <v>310</v>
      </c>
      <c r="D74" s="92" t="s">
        <v>318</v>
      </c>
      <c r="E74" s="19">
        <v>89.98</v>
      </c>
      <c r="F74" s="19">
        <v>100</v>
      </c>
      <c r="G74" s="19" t="s">
        <v>319</v>
      </c>
      <c r="H74" s="211">
        <v>21.02</v>
      </c>
      <c r="I74" s="212">
        <v>0.44</v>
      </c>
    </row>
    <row r="75" spans="1:9" ht="86.1" customHeight="1" x14ac:dyDescent="0.25">
      <c r="A75" s="211" t="s">
        <v>15</v>
      </c>
      <c r="B75" s="19" t="s">
        <v>317</v>
      </c>
      <c r="C75" s="20" t="s">
        <v>320</v>
      </c>
      <c r="D75" s="93" t="s">
        <v>321</v>
      </c>
      <c r="E75" s="19">
        <v>88.9</v>
      </c>
      <c r="F75" s="19">
        <v>100</v>
      </c>
      <c r="G75" s="19" t="s">
        <v>169</v>
      </c>
      <c r="H75" s="211" t="s">
        <v>32</v>
      </c>
      <c r="I75" s="212" t="s">
        <v>33</v>
      </c>
    </row>
    <row r="76" spans="1:9" ht="86.1" customHeight="1" x14ac:dyDescent="0.25">
      <c r="A76" s="211" t="s">
        <v>15</v>
      </c>
      <c r="B76" s="19" t="s">
        <v>317</v>
      </c>
      <c r="C76" s="20" t="s">
        <v>320</v>
      </c>
      <c r="D76" s="94" t="s">
        <v>322</v>
      </c>
      <c r="E76" s="19">
        <v>102</v>
      </c>
      <c r="F76" s="19">
        <v>100</v>
      </c>
      <c r="G76" s="19" t="s">
        <v>323</v>
      </c>
      <c r="H76" s="211" t="s">
        <v>32</v>
      </c>
      <c r="I76" s="212" t="s">
        <v>33</v>
      </c>
    </row>
    <row r="77" spans="1:9" ht="86.1" customHeight="1" x14ac:dyDescent="0.25">
      <c r="A77" s="211" t="s">
        <v>15</v>
      </c>
      <c r="B77" s="19" t="s">
        <v>317</v>
      </c>
      <c r="C77" s="20" t="s">
        <v>320</v>
      </c>
      <c r="D77" s="95" t="s">
        <v>324</v>
      </c>
      <c r="E77" s="19">
        <v>88</v>
      </c>
      <c r="F77" s="19">
        <v>100</v>
      </c>
      <c r="G77" s="19" t="s">
        <v>325</v>
      </c>
      <c r="H77" s="211" t="s">
        <v>32</v>
      </c>
      <c r="I77" s="212" t="s">
        <v>33</v>
      </c>
    </row>
    <row r="78" spans="1:9" ht="86.1" customHeight="1" x14ac:dyDescent="0.25">
      <c r="A78" s="211" t="s">
        <v>15</v>
      </c>
      <c r="B78" s="19" t="s">
        <v>317</v>
      </c>
      <c r="C78" s="20" t="s">
        <v>320</v>
      </c>
      <c r="D78" s="96" t="s">
        <v>326</v>
      </c>
      <c r="E78" s="19">
        <v>108.33</v>
      </c>
      <c r="F78" s="19">
        <v>100</v>
      </c>
      <c r="G78" s="19" t="s">
        <v>327</v>
      </c>
      <c r="H78" s="211" t="s">
        <v>32</v>
      </c>
      <c r="I78" s="212" t="s">
        <v>33</v>
      </c>
    </row>
    <row r="79" spans="1:9" ht="86.1" customHeight="1" x14ac:dyDescent="0.25">
      <c r="A79" s="211" t="s">
        <v>15</v>
      </c>
      <c r="B79" s="19" t="s">
        <v>317</v>
      </c>
      <c r="C79" s="20" t="s">
        <v>320</v>
      </c>
      <c r="D79" s="97" t="s">
        <v>328</v>
      </c>
      <c r="E79" s="19">
        <v>84</v>
      </c>
      <c r="F79" s="19">
        <v>100</v>
      </c>
      <c r="G79" s="19" t="s">
        <v>169</v>
      </c>
      <c r="H79" s="211" t="s">
        <v>32</v>
      </c>
      <c r="I79" s="212" t="s">
        <v>33</v>
      </c>
    </row>
    <row r="80" spans="1:9" ht="86.1" customHeight="1" x14ac:dyDescent="0.25">
      <c r="A80" s="211" t="s">
        <v>15</v>
      </c>
      <c r="B80" s="19" t="s">
        <v>317</v>
      </c>
      <c r="C80" s="20" t="s">
        <v>320</v>
      </c>
      <c r="D80" s="98" t="s">
        <v>329</v>
      </c>
      <c r="E80" s="19">
        <v>90</v>
      </c>
      <c r="F80" s="19">
        <v>100</v>
      </c>
      <c r="G80" s="19" t="s">
        <v>169</v>
      </c>
      <c r="H80" s="211" t="s">
        <v>32</v>
      </c>
      <c r="I80" s="212" t="s">
        <v>33</v>
      </c>
    </row>
    <row r="81" spans="1:9" ht="86.1" customHeight="1" x14ac:dyDescent="0.25">
      <c r="A81" s="211" t="s">
        <v>15</v>
      </c>
      <c r="B81" s="19" t="s">
        <v>317</v>
      </c>
      <c r="C81" s="20" t="s">
        <v>320</v>
      </c>
      <c r="D81" s="99" t="s">
        <v>330</v>
      </c>
      <c r="E81" s="19">
        <v>88</v>
      </c>
      <c r="F81" s="19">
        <v>100</v>
      </c>
      <c r="G81" s="19" t="s">
        <v>331</v>
      </c>
      <c r="H81" s="211" t="s">
        <v>32</v>
      </c>
      <c r="I81" s="212" t="s">
        <v>33</v>
      </c>
    </row>
    <row r="82" spans="1:9" ht="86.1" customHeight="1" x14ac:dyDescent="0.25">
      <c r="A82" s="211" t="s">
        <v>15</v>
      </c>
      <c r="B82" s="19" t="s">
        <v>317</v>
      </c>
      <c r="C82" s="20" t="s">
        <v>320</v>
      </c>
      <c r="D82" s="100" t="s">
        <v>332</v>
      </c>
      <c r="E82" s="19">
        <v>92.03</v>
      </c>
      <c r="F82" s="19">
        <v>100</v>
      </c>
      <c r="G82" s="19" t="s">
        <v>169</v>
      </c>
      <c r="H82" s="211" t="s">
        <v>32</v>
      </c>
      <c r="I82" s="212" t="s">
        <v>33</v>
      </c>
    </row>
    <row r="83" spans="1:9" ht="86.1" customHeight="1" x14ac:dyDescent="0.25">
      <c r="A83" s="211" t="s">
        <v>105</v>
      </c>
      <c r="B83" s="19" t="s">
        <v>106</v>
      </c>
      <c r="C83" s="20" t="s">
        <v>334</v>
      </c>
      <c r="D83" s="101" t="s">
        <v>335</v>
      </c>
      <c r="E83" s="19">
        <v>354</v>
      </c>
      <c r="F83" s="19">
        <v>300</v>
      </c>
      <c r="G83" s="19" t="s">
        <v>336</v>
      </c>
      <c r="H83" s="211">
        <v>0</v>
      </c>
      <c r="I83" s="212">
        <v>1</v>
      </c>
    </row>
    <row r="84" spans="1:9" ht="86.1" customHeight="1" x14ac:dyDescent="0.25">
      <c r="A84" s="211" t="s">
        <v>15</v>
      </c>
      <c r="B84" s="19" t="s">
        <v>106</v>
      </c>
      <c r="C84" s="20" t="s">
        <v>334</v>
      </c>
      <c r="D84" s="102" t="s">
        <v>337</v>
      </c>
      <c r="E84" s="19">
        <v>343.63999999800001</v>
      </c>
      <c r="F84" s="19">
        <v>300</v>
      </c>
      <c r="G84" s="19" t="s">
        <v>336</v>
      </c>
      <c r="H84" s="211" t="s">
        <v>32</v>
      </c>
      <c r="I84" s="212" t="s">
        <v>33</v>
      </c>
    </row>
    <row r="85" spans="1:9" ht="86.1" customHeight="1" x14ac:dyDescent="0.25">
      <c r="A85" s="211" t="s">
        <v>15</v>
      </c>
      <c r="B85" s="19" t="s">
        <v>106</v>
      </c>
      <c r="C85" s="20" t="s">
        <v>334</v>
      </c>
      <c r="D85" s="103" t="s">
        <v>338</v>
      </c>
      <c r="E85" s="19">
        <v>375</v>
      </c>
      <c r="F85" s="19">
        <v>300</v>
      </c>
      <c r="G85" s="19" t="s">
        <v>336</v>
      </c>
      <c r="H85" s="211" t="s">
        <v>32</v>
      </c>
      <c r="I85" s="212" t="s">
        <v>33</v>
      </c>
    </row>
    <row r="86" spans="1:9" ht="86.1" customHeight="1" x14ac:dyDescent="0.25">
      <c r="A86" s="211" t="s">
        <v>15</v>
      </c>
      <c r="B86" s="19" t="s">
        <v>106</v>
      </c>
      <c r="C86" s="20" t="s">
        <v>334</v>
      </c>
      <c r="D86" s="104" t="s">
        <v>339</v>
      </c>
      <c r="E86" s="19">
        <v>369.66</v>
      </c>
      <c r="F86" s="19">
        <v>300</v>
      </c>
      <c r="G86" s="19" t="s">
        <v>336</v>
      </c>
      <c r="H86" s="211" t="s">
        <v>32</v>
      </c>
      <c r="I86" s="212" t="s">
        <v>33</v>
      </c>
    </row>
    <row r="87" spans="1:9" ht="86.1" customHeight="1" x14ac:dyDescent="0.25">
      <c r="A87" s="211" t="s">
        <v>109</v>
      </c>
      <c r="B87" s="19" t="s">
        <v>340</v>
      </c>
      <c r="C87" s="20" t="s">
        <v>334</v>
      </c>
      <c r="D87" s="105" t="s">
        <v>341</v>
      </c>
      <c r="E87" s="19">
        <v>760.76</v>
      </c>
      <c r="F87" s="19">
        <v>100</v>
      </c>
      <c r="G87" s="19" t="s">
        <v>342</v>
      </c>
      <c r="H87" s="211">
        <v>8.0299999999999994</v>
      </c>
      <c r="I87" s="212">
        <v>6.35</v>
      </c>
    </row>
    <row r="88" spans="1:9" ht="86.1" customHeight="1" x14ac:dyDescent="0.25">
      <c r="A88" s="211" t="s">
        <v>15</v>
      </c>
      <c r="B88" s="19" t="s">
        <v>340</v>
      </c>
      <c r="C88" s="20" t="s">
        <v>343</v>
      </c>
      <c r="D88" s="106" t="s">
        <v>344</v>
      </c>
      <c r="E88" s="19">
        <v>967</v>
      </c>
      <c r="F88" s="19">
        <v>100</v>
      </c>
      <c r="G88" s="19" t="s">
        <v>345</v>
      </c>
      <c r="H88" s="211" t="s">
        <v>32</v>
      </c>
      <c r="I88" s="212" t="s">
        <v>33</v>
      </c>
    </row>
    <row r="89" spans="1:9" ht="86.1" customHeight="1" x14ac:dyDescent="0.25">
      <c r="A89" s="211" t="s">
        <v>15</v>
      </c>
      <c r="B89" s="19" t="s">
        <v>340</v>
      </c>
      <c r="C89" s="20" t="s">
        <v>334</v>
      </c>
      <c r="D89" s="107" t="s">
        <v>346</v>
      </c>
      <c r="E89" s="19">
        <v>785.05</v>
      </c>
      <c r="F89" s="19">
        <v>100</v>
      </c>
      <c r="G89" s="19" t="s">
        <v>347</v>
      </c>
      <c r="H89" s="211" t="s">
        <v>32</v>
      </c>
      <c r="I89" s="212" t="s">
        <v>33</v>
      </c>
    </row>
    <row r="90" spans="1:9" ht="86.1" customHeight="1" x14ac:dyDescent="0.25">
      <c r="A90" s="211" t="s">
        <v>112</v>
      </c>
      <c r="B90" s="19" t="s">
        <v>348</v>
      </c>
      <c r="C90" s="20" t="s">
        <v>349</v>
      </c>
      <c r="D90" s="108" t="s">
        <v>350</v>
      </c>
      <c r="E90" s="19">
        <v>3215.1</v>
      </c>
      <c r="F90" s="19">
        <v>3500</v>
      </c>
      <c r="G90" s="19" t="s">
        <v>351</v>
      </c>
      <c r="H90" s="211">
        <v>0</v>
      </c>
      <c r="I90" s="212">
        <v>0.79</v>
      </c>
    </row>
    <row r="91" spans="1:9" ht="86.1" customHeight="1" x14ac:dyDescent="0.25">
      <c r="A91" s="211" t="s">
        <v>15</v>
      </c>
      <c r="B91" s="19" t="s">
        <v>348</v>
      </c>
      <c r="C91" s="20" t="s">
        <v>349</v>
      </c>
      <c r="D91" s="109" t="s">
        <v>352</v>
      </c>
      <c r="E91" s="19">
        <v>3605</v>
      </c>
      <c r="F91" s="19">
        <v>3500</v>
      </c>
      <c r="G91" s="19" t="s">
        <v>351</v>
      </c>
      <c r="H91" s="211" t="s">
        <v>32</v>
      </c>
      <c r="I91" s="212" t="s">
        <v>33</v>
      </c>
    </row>
    <row r="92" spans="1:9" ht="86.1" customHeight="1" x14ac:dyDescent="0.25">
      <c r="A92" s="211" t="s">
        <v>15</v>
      </c>
      <c r="B92" s="19" t="s">
        <v>113</v>
      </c>
      <c r="C92" s="20" t="s">
        <v>349</v>
      </c>
      <c r="D92" s="110" t="s">
        <v>353</v>
      </c>
      <c r="E92" s="19">
        <v>3303.65</v>
      </c>
      <c r="F92" s="19">
        <v>3500</v>
      </c>
      <c r="G92" s="19" t="s">
        <v>351</v>
      </c>
      <c r="H92" s="211" t="s">
        <v>32</v>
      </c>
      <c r="I92" s="212" t="s">
        <v>33</v>
      </c>
    </row>
    <row r="93" spans="1:9" ht="86.1" customHeight="1" x14ac:dyDescent="0.25">
      <c r="A93" s="211" t="s">
        <v>15</v>
      </c>
      <c r="B93" s="19" t="s">
        <v>348</v>
      </c>
      <c r="C93" s="20" t="s">
        <v>349</v>
      </c>
      <c r="D93" s="111" t="s">
        <v>354</v>
      </c>
      <c r="E93" s="19">
        <v>3199.98</v>
      </c>
      <c r="F93" s="19">
        <v>3500</v>
      </c>
      <c r="G93" s="19" t="s">
        <v>351</v>
      </c>
      <c r="H93" s="211" t="s">
        <v>32</v>
      </c>
      <c r="I93" s="212" t="s">
        <v>33</v>
      </c>
    </row>
    <row r="94" spans="1:9" ht="86.1" customHeight="1" x14ac:dyDescent="0.25">
      <c r="A94" s="211" t="s">
        <v>115</v>
      </c>
      <c r="B94" s="19" t="s">
        <v>355</v>
      </c>
      <c r="C94" s="20" t="s">
        <v>356</v>
      </c>
      <c r="D94" s="112" t="s">
        <v>357</v>
      </c>
      <c r="E94" s="19">
        <v>311.08</v>
      </c>
      <c r="F94" s="19">
        <v>28</v>
      </c>
      <c r="G94" s="19" t="s">
        <v>358</v>
      </c>
      <c r="H94" s="211">
        <v>5.37</v>
      </c>
      <c r="I94" s="212">
        <v>10.1</v>
      </c>
    </row>
    <row r="95" spans="1:9" ht="86.1" customHeight="1" x14ac:dyDescent="0.25">
      <c r="A95" s="211" t="s">
        <v>15</v>
      </c>
      <c r="B95" s="19" t="s">
        <v>355</v>
      </c>
      <c r="C95" s="20" t="s">
        <v>359</v>
      </c>
      <c r="D95" s="113" t="s">
        <v>360</v>
      </c>
      <c r="E95" s="19">
        <v>311.70999999999998</v>
      </c>
      <c r="F95" s="19">
        <v>28</v>
      </c>
      <c r="G95" s="19" t="s">
        <v>361</v>
      </c>
      <c r="H95" s="211" t="s">
        <v>32</v>
      </c>
      <c r="I95" s="212" t="s">
        <v>33</v>
      </c>
    </row>
    <row r="96" spans="1:9" ht="86.1" customHeight="1" x14ac:dyDescent="0.25">
      <c r="A96" s="211" t="s">
        <v>15</v>
      </c>
      <c r="B96" s="19" t="s">
        <v>355</v>
      </c>
      <c r="C96" s="20" t="s">
        <v>359</v>
      </c>
      <c r="D96" s="114" t="s">
        <v>362</v>
      </c>
      <c r="E96" s="19">
        <v>341.18</v>
      </c>
      <c r="F96" s="19">
        <v>28</v>
      </c>
      <c r="G96" s="19" t="s">
        <v>363</v>
      </c>
      <c r="H96" s="211" t="s">
        <v>32</v>
      </c>
      <c r="I96" s="212" t="s">
        <v>33</v>
      </c>
    </row>
    <row r="97" spans="1:9" ht="86.1" customHeight="1" x14ac:dyDescent="0.25">
      <c r="A97" s="211" t="s">
        <v>118</v>
      </c>
      <c r="B97" s="19" t="s">
        <v>364</v>
      </c>
      <c r="C97" s="20" t="s">
        <v>365</v>
      </c>
      <c r="D97" s="115" t="s">
        <v>366</v>
      </c>
      <c r="E97" s="19">
        <v>251.3</v>
      </c>
      <c r="F97" s="19">
        <v>100</v>
      </c>
      <c r="G97" s="19" t="s">
        <v>367</v>
      </c>
      <c r="H97" s="211">
        <v>4.4000000000000004</v>
      </c>
      <c r="I97" s="212">
        <v>2.2799999999999998</v>
      </c>
    </row>
    <row r="98" spans="1:9" ht="86.1" customHeight="1" x14ac:dyDescent="0.25">
      <c r="A98" s="211" t="s">
        <v>15</v>
      </c>
      <c r="B98" s="19" t="s">
        <v>364</v>
      </c>
      <c r="C98" s="20" t="s">
        <v>365</v>
      </c>
      <c r="D98" s="116" t="s">
        <v>368</v>
      </c>
      <c r="E98" s="19">
        <v>297.52999999999997</v>
      </c>
      <c r="F98" s="19">
        <v>100</v>
      </c>
      <c r="G98" s="19" t="s">
        <v>369</v>
      </c>
      <c r="H98" s="211" t="s">
        <v>32</v>
      </c>
      <c r="I98" s="212" t="s">
        <v>33</v>
      </c>
    </row>
    <row r="99" spans="1:9" ht="86.1" customHeight="1" x14ac:dyDescent="0.25">
      <c r="A99" s="211" t="s">
        <v>15</v>
      </c>
      <c r="B99" s="19" t="s">
        <v>364</v>
      </c>
      <c r="C99" s="20" t="s">
        <v>365</v>
      </c>
      <c r="D99" s="117" t="s">
        <v>370</v>
      </c>
      <c r="E99" s="19">
        <v>297.52999999999997</v>
      </c>
      <c r="F99" s="19">
        <v>100</v>
      </c>
      <c r="G99" s="19" t="s">
        <v>369</v>
      </c>
      <c r="H99" s="211" t="s">
        <v>32</v>
      </c>
      <c r="I99" s="212" t="s">
        <v>33</v>
      </c>
    </row>
    <row r="100" spans="1:9" ht="86.1" customHeight="1" x14ac:dyDescent="0.25">
      <c r="A100" s="211" t="s">
        <v>15</v>
      </c>
      <c r="B100" s="19" t="s">
        <v>364</v>
      </c>
      <c r="C100" s="20" t="s">
        <v>371</v>
      </c>
      <c r="D100" s="118" t="s">
        <v>372</v>
      </c>
      <c r="E100" s="19">
        <v>278</v>
      </c>
      <c r="F100" s="19">
        <v>100</v>
      </c>
      <c r="G100" s="19" t="s">
        <v>373</v>
      </c>
      <c r="H100" s="211" t="s">
        <v>32</v>
      </c>
      <c r="I100" s="212" t="s">
        <v>33</v>
      </c>
    </row>
    <row r="101" spans="1:9" ht="86.1" customHeight="1" x14ac:dyDescent="0.25">
      <c r="A101" s="211" t="s">
        <v>121</v>
      </c>
      <c r="B101" s="19" t="s">
        <v>374</v>
      </c>
      <c r="C101" s="20" t="s">
        <v>375</v>
      </c>
      <c r="D101" s="119" t="s">
        <v>294</v>
      </c>
      <c r="E101" s="19">
        <v>64</v>
      </c>
      <c r="F101" s="19">
        <v>20</v>
      </c>
      <c r="G101" s="19" t="s">
        <v>376</v>
      </c>
      <c r="H101" s="211">
        <v>11.41</v>
      </c>
      <c r="I101" s="212">
        <v>2.4900000000000002</v>
      </c>
    </row>
    <row r="102" spans="1:9" ht="86.1" customHeight="1" x14ac:dyDescent="0.25">
      <c r="A102" s="211" t="s">
        <v>15</v>
      </c>
      <c r="B102" s="19" t="s">
        <v>374</v>
      </c>
      <c r="C102" s="20" t="s">
        <v>375</v>
      </c>
      <c r="D102" s="120" t="s">
        <v>200</v>
      </c>
      <c r="E102" s="19">
        <v>64.599999999999994</v>
      </c>
      <c r="F102" s="19">
        <v>20</v>
      </c>
      <c r="G102" s="19" t="s">
        <v>376</v>
      </c>
      <c r="H102" s="211" t="s">
        <v>32</v>
      </c>
      <c r="I102" s="212" t="s">
        <v>33</v>
      </c>
    </row>
    <row r="103" spans="1:9" ht="86.1" customHeight="1" x14ac:dyDescent="0.25">
      <c r="A103" s="211" t="s">
        <v>15</v>
      </c>
      <c r="B103" s="19" t="s">
        <v>374</v>
      </c>
      <c r="C103" s="20" t="s">
        <v>375</v>
      </c>
      <c r="D103" s="121" t="s">
        <v>377</v>
      </c>
      <c r="E103" s="19">
        <v>59.4</v>
      </c>
      <c r="F103" s="19">
        <v>20</v>
      </c>
      <c r="G103" s="19" t="s">
        <v>378</v>
      </c>
      <c r="H103" s="211" t="s">
        <v>32</v>
      </c>
      <c r="I103" s="212" t="s">
        <v>33</v>
      </c>
    </row>
    <row r="104" spans="1:9" ht="86.1" customHeight="1" x14ac:dyDescent="0.25">
      <c r="A104" s="211" t="s">
        <v>15</v>
      </c>
      <c r="B104" s="19" t="s">
        <v>374</v>
      </c>
      <c r="C104" s="20" t="s">
        <v>375</v>
      </c>
      <c r="D104" s="122" t="s">
        <v>379</v>
      </c>
      <c r="E104" s="19">
        <v>70</v>
      </c>
      <c r="F104" s="19">
        <v>20</v>
      </c>
      <c r="G104" s="19" t="s">
        <v>380</v>
      </c>
      <c r="H104" s="211" t="s">
        <v>32</v>
      </c>
      <c r="I104" s="212" t="s">
        <v>33</v>
      </c>
    </row>
    <row r="105" spans="1:9" ht="86.1" customHeight="1" x14ac:dyDescent="0.25">
      <c r="A105" s="211" t="s">
        <v>15</v>
      </c>
      <c r="B105" s="19" t="s">
        <v>374</v>
      </c>
      <c r="C105" s="20" t="s">
        <v>375</v>
      </c>
      <c r="D105" s="123" t="s">
        <v>381</v>
      </c>
      <c r="E105" s="19">
        <v>66.900000000000006</v>
      </c>
      <c r="F105" s="19">
        <v>20</v>
      </c>
      <c r="G105" s="19" t="s">
        <v>382</v>
      </c>
      <c r="H105" s="211" t="s">
        <v>32</v>
      </c>
      <c r="I105" s="212" t="s">
        <v>33</v>
      </c>
    </row>
    <row r="106" spans="1:9" ht="86.1" customHeight="1" x14ac:dyDescent="0.25">
      <c r="A106" s="211" t="s">
        <v>124</v>
      </c>
      <c r="B106" s="19" t="s">
        <v>383</v>
      </c>
      <c r="C106" s="20" t="s">
        <v>384</v>
      </c>
      <c r="D106" s="124" t="s">
        <v>294</v>
      </c>
      <c r="E106" s="19">
        <v>193.25</v>
      </c>
      <c r="F106" s="19">
        <v>25</v>
      </c>
      <c r="G106" s="19" t="s">
        <v>385</v>
      </c>
      <c r="H106" s="211">
        <v>6.69</v>
      </c>
      <c r="I106" s="212">
        <v>7.03</v>
      </c>
    </row>
    <row r="107" spans="1:9" ht="86.1" customHeight="1" x14ac:dyDescent="0.25">
      <c r="A107" s="211" t="s">
        <v>15</v>
      </c>
      <c r="B107" s="19" t="s">
        <v>383</v>
      </c>
      <c r="C107" s="20" t="s">
        <v>384</v>
      </c>
      <c r="D107" s="125" t="s">
        <v>386</v>
      </c>
      <c r="E107" s="19">
        <v>212</v>
      </c>
      <c r="F107" s="19">
        <v>25</v>
      </c>
      <c r="G107" s="19" t="s">
        <v>387</v>
      </c>
      <c r="H107" s="211" t="s">
        <v>32</v>
      </c>
      <c r="I107" s="212" t="s">
        <v>33</v>
      </c>
    </row>
    <row r="108" spans="1:9" ht="86.1" customHeight="1" x14ac:dyDescent="0.25">
      <c r="A108" s="211" t="s">
        <v>15</v>
      </c>
      <c r="B108" s="19" t="s">
        <v>383</v>
      </c>
      <c r="C108" s="20" t="s">
        <v>384</v>
      </c>
      <c r="D108" s="126" t="s">
        <v>388</v>
      </c>
      <c r="E108" s="19">
        <v>220</v>
      </c>
      <c r="F108" s="19">
        <v>25</v>
      </c>
      <c r="G108" s="19" t="s">
        <v>387</v>
      </c>
      <c r="H108" s="211" t="s">
        <v>32</v>
      </c>
      <c r="I108" s="212" t="s">
        <v>33</v>
      </c>
    </row>
    <row r="109" spans="1:9" ht="86.1" customHeight="1" x14ac:dyDescent="0.25">
      <c r="A109" s="211" t="s">
        <v>15</v>
      </c>
      <c r="B109" s="19" t="s">
        <v>383</v>
      </c>
      <c r="C109" s="20" t="s">
        <v>384</v>
      </c>
      <c r="D109" s="127" t="s">
        <v>389</v>
      </c>
      <c r="E109" s="19">
        <v>220.25</v>
      </c>
      <c r="F109" s="19">
        <v>25</v>
      </c>
      <c r="G109" s="19" t="s">
        <v>390</v>
      </c>
      <c r="H109" s="211" t="s">
        <v>32</v>
      </c>
      <c r="I109" s="212" t="s">
        <v>33</v>
      </c>
    </row>
    <row r="110" spans="1:9" ht="86.1" customHeight="1" x14ac:dyDescent="0.25">
      <c r="A110" s="211" t="s">
        <v>127</v>
      </c>
      <c r="B110" s="19" t="s">
        <v>128</v>
      </c>
      <c r="C110" s="20" t="s">
        <v>391</v>
      </c>
      <c r="D110" s="128" t="s">
        <v>392</v>
      </c>
      <c r="E110" s="19">
        <v>128.69999999999999</v>
      </c>
      <c r="F110" s="19">
        <v>30</v>
      </c>
      <c r="G110" s="19" t="s">
        <v>333</v>
      </c>
      <c r="H110" s="211">
        <v>11.47</v>
      </c>
      <c r="I110" s="212">
        <v>3.9</v>
      </c>
    </row>
    <row r="111" spans="1:9" ht="86.1" customHeight="1" x14ac:dyDescent="0.25">
      <c r="A111" s="211" t="s">
        <v>15</v>
      </c>
      <c r="B111" s="19" t="s">
        <v>128</v>
      </c>
      <c r="C111" s="20" t="s">
        <v>391</v>
      </c>
      <c r="D111" s="129" t="s">
        <v>393</v>
      </c>
      <c r="E111" s="19">
        <v>128.69999999999999</v>
      </c>
      <c r="F111" s="19">
        <v>30</v>
      </c>
      <c r="G111" s="19" t="s">
        <v>333</v>
      </c>
      <c r="H111" s="211" t="s">
        <v>32</v>
      </c>
      <c r="I111" s="212" t="s">
        <v>33</v>
      </c>
    </row>
    <row r="112" spans="1:9" ht="86.1" customHeight="1" x14ac:dyDescent="0.25">
      <c r="A112" s="211" t="s">
        <v>15</v>
      </c>
      <c r="B112" s="19" t="s">
        <v>128</v>
      </c>
      <c r="C112" s="20" t="s">
        <v>394</v>
      </c>
      <c r="D112" s="130" t="s">
        <v>395</v>
      </c>
      <c r="E112" s="19">
        <v>148.4</v>
      </c>
      <c r="F112" s="19">
        <v>28</v>
      </c>
      <c r="G112" s="19" t="s">
        <v>396</v>
      </c>
      <c r="H112" s="211" t="s">
        <v>32</v>
      </c>
      <c r="I112" s="212" t="s">
        <v>33</v>
      </c>
    </row>
    <row r="113" spans="1:9" ht="86.1" customHeight="1" x14ac:dyDescent="0.25">
      <c r="A113" s="211" t="s">
        <v>15</v>
      </c>
      <c r="B113" s="19" t="s">
        <v>128</v>
      </c>
      <c r="C113" s="20" t="s">
        <v>394</v>
      </c>
      <c r="D113" s="131" t="s">
        <v>397</v>
      </c>
      <c r="E113" s="19">
        <v>144.47999999999999</v>
      </c>
      <c r="F113" s="19">
        <v>28</v>
      </c>
      <c r="G113" s="19" t="s">
        <v>398</v>
      </c>
      <c r="H113" s="211" t="s">
        <v>32</v>
      </c>
      <c r="I113" s="212" t="s">
        <v>33</v>
      </c>
    </row>
    <row r="114" spans="1:9" ht="86.1" customHeight="1" x14ac:dyDescent="0.25">
      <c r="A114" s="211" t="s">
        <v>130</v>
      </c>
      <c r="B114" s="19" t="s">
        <v>399</v>
      </c>
      <c r="C114" s="20" t="s">
        <v>400</v>
      </c>
      <c r="D114" s="132" t="s">
        <v>401</v>
      </c>
      <c r="E114" s="19">
        <v>3192</v>
      </c>
      <c r="F114" s="19">
        <v>5600</v>
      </c>
      <c r="G114" s="19" t="s">
        <v>402</v>
      </c>
      <c r="H114" s="211">
        <v>0</v>
      </c>
      <c r="I114" s="212">
        <v>0.5</v>
      </c>
    </row>
    <row r="115" spans="1:9" ht="86.1" customHeight="1" x14ac:dyDescent="0.25">
      <c r="A115" s="211" t="s">
        <v>15</v>
      </c>
      <c r="B115" s="19" t="s">
        <v>399</v>
      </c>
      <c r="C115" s="20" t="s">
        <v>400</v>
      </c>
      <c r="D115" s="133" t="s">
        <v>403</v>
      </c>
      <c r="E115" s="19">
        <v>3301.76</v>
      </c>
      <c r="F115" s="19">
        <v>5600</v>
      </c>
      <c r="G115" s="19" t="s">
        <v>404</v>
      </c>
      <c r="H115" s="211" t="s">
        <v>32</v>
      </c>
      <c r="I115" s="212" t="s">
        <v>33</v>
      </c>
    </row>
    <row r="116" spans="1:9" ht="86.1" customHeight="1" x14ac:dyDescent="0.25">
      <c r="A116" s="211" t="s">
        <v>15</v>
      </c>
      <c r="B116" s="19" t="s">
        <v>399</v>
      </c>
      <c r="C116" s="20" t="s">
        <v>400</v>
      </c>
      <c r="D116" s="134" t="s">
        <v>405</v>
      </c>
      <c r="E116" s="19">
        <v>3472</v>
      </c>
      <c r="F116" s="19">
        <v>5600</v>
      </c>
      <c r="G116" s="19" t="s">
        <v>402</v>
      </c>
      <c r="H116" s="211" t="s">
        <v>32</v>
      </c>
      <c r="I116" s="212" t="s">
        <v>33</v>
      </c>
    </row>
    <row r="117" spans="1:9" ht="86.1" customHeight="1" x14ac:dyDescent="0.25">
      <c r="A117" s="211" t="s">
        <v>133</v>
      </c>
      <c r="B117" s="19" t="s">
        <v>406</v>
      </c>
      <c r="C117" s="20" t="s">
        <v>407</v>
      </c>
      <c r="D117" s="135" t="s">
        <v>408</v>
      </c>
      <c r="E117" s="19">
        <v>38.270000000000003</v>
      </c>
      <c r="F117" s="19">
        <v>50</v>
      </c>
      <c r="G117" s="19" t="s">
        <v>409</v>
      </c>
      <c r="H117" s="211">
        <v>0</v>
      </c>
      <c r="I117" s="212">
        <v>0.59</v>
      </c>
    </row>
    <row r="118" spans="1:9" ht="86.1" customHeight="1" x14ac:dyDescent="0.25">
      <c r="A118" s="211" t="s">
        <v>15</v>
      </c>
      <c r="B118" s="19" t="s">
        <v>406</v>
      </c>
      <c r="C118" s="20" t="s">
        <v>407</v>
      </c>
      <c r="D118" s="136" t="s">
        <v>200</v>
      </c>
      <c r="E118" s="19">
        <v>38.5</v>
      </c>
      <c r="F118" s="19">
        <v>50</v>
      </c>
      <c r="G118" s="19" t="s">
        <v>409</v>
      </c>
      <c r="H118" s="211" t="s">
        <v>32</v>
      </c>
      <c r="I118" s="212" t="s">
        <v>33</v>
      </c>
    </row>
    <row r="119" spans="1:9" ht="86.1" customHeight="1" x14ac:dyDescent="0.25">
      <c r="A119" s="211" t="s">
        <v>15</v>
      </c>
      <c r="B119" s="19" t="s">
        <v>406</v>
      </c>
      <c r="C119" s="20" t="s">
        <v>407</v>
      </c>
      <c r="D119" s="137" t="s">
        <v>410</v>
      </c>
      <c r="E119" s="19">
        <v>38</v>
      </c>
      <c r="F119" s="19">
        <v>50</v>
      </c>
      <c r="G119" s="19" t="s">
        <v>409</v>
      </c>
      <c r="H119" s="211" t="s">
        <v>32</v>
      </c>
      <c r="I119" s="212" t="s">
        <v>33</v>
      </c>
    </row>
    <row r="120" spans="1:9" ht="86.1" customHeight="1" x14ac:dyDescent="0.25">
      <c r="A120" s="211" t="s">
        <v>15</v>
      </c>
      <c r="B120" s="19" t="s">
        <v>406</v>
      </c>
      <c r="C120" s="20" t="s">
        <v>407</v>
      </c>
      <c r="D120" s="138" t="s">
        <v>203</v>
      </c>
      <c r="E120" s="19">
        <v>33.15</v>
      </c>
      <c r="F120" s="19">
        <v>50</v>
      </c>
      <c r="G120" s="19" t="s">
        <v>409</v>
      </c>
      <c r="H120" s="211" t="s">
        <v>32</v>
      </c>
      <c r="I120" s="212" t="s">
        <v>33</v>
      </c>
    </row>
    <row r="121" spans="1:9" ht="86.1" customHeight="1" x14ac:dyDescent="0.25">
      <c r="A121" s="211" t="s">
        <v>15</v>
      </c>
      <c r="B121" s="19" t="s">
        <v>406</v>
      </c>
      <c r="C121" s="20" t="s">
        <v>407</v>
      </c>
      <c r="D121" s="139" t="s">
        <v>411</v>
      </c>
      <c r="E121" s="19">
        <v>37.5</v>
      </c>
      <c r="F121" s="19">
        <v>50</v>
      </c>
      <c r="G121" s="19" t="s">
        <v>409</v>
      </c>
      <c r="H121" s="211" t="s">
        <v>32</v>
      </c>
      <c r="I121" s="212" t="s">
        <v>33</v>
      </c>
    </row>
    <row r="122" spans="1:9" ht="86.1" customHeight="1" x14ac:dyDescent="0.25">
      <c r="A122" s="211" t="s">
        <v>15</v>
      </c>
      <c r="B122" s="19" t="s">
        <v>406</v>
      </c>
      <c r="C122" s="20" t="s">
        <v>407</v>
      </c>
      <c r="D122" s="140" t="s">
        <v>412</v>
      </c>
      <c r="E122" s="19">
        <v>38</v>
      </c>
      <c r="F122" s="19">
        <v>50</v>
      </c>
      <c r="G122" s="19" t="s">
        <v>409</v>
      </c>
      <c r="H122" s="211" t="s">
        <v>32</v>
      </c>
      <c r="I122" s="212" t="s">
        <v>33</v>
      </c>
    </row>
    <row r="123" spans="1:9" ht="86.1" customHeight="1" x14ac:dyDescent="0.25">
      <c r="A123" s="211" t="s">
        <v>136</v>
      </c>
      <c r="B123" s="19" t="s">
        <v>413</v>
      </c>
      <c r="C123" s="20" t="s">
        <v>414</v>
      </c>
      <c r="D123" s="141" t="s">
        <v>200</v>
      </c>
      <c r="E123" s="19">
        <v>1107.2</v>
      </c>
      <c r="F123" s="19">
        <v>40</v>
      </c>
      <c r="G123" s="19" t="s">
        <v>415</v>
      </c>
      <c r="H123" s="211">
        <v>0.03</v>
      </c>
      <c r="I123" s="212">
        <v>23.52</v>
      </c>
    </row>
    <row r="124" spans="1:9" ht="86.1" customHeight="1" x14ac:dyDescent="0.25">
      <c r="A124" s="211" t="s">
        <v>15</v>
      </c>
      <c r="B124" s="19" t="s">
        <v>413</v>
      </c>
      <c r="C124" s="20" t="s">
        <v>414</v>
      </c>
      <c r="D124" s="142" t="s">
        <v>416</v>
      </c>
      <c r="E124" s="19">
        <v>1069.02</v>
      </c>
      <c r="F124" s="19">
        <v>40</v>
      </c>
      <c r="G124" s="19" t="s">
        <v>415</v>
      </c>
      <c r="H124" s="211" t="s">
        <v>32</v>
      </c>
      <c r="I124" s="212" t="s">
        <v>33</v>
      </c>
    </row>
    <row r="125" spans="1:9" ht="86.1" customHeight="1" x14ac:dyDescent="0.25">
      <c r="A125" s="211" t="s">
        <v>15</v>
      </c>
      <c r="B125" s="19" t="s">
        <v>413</v>
      </c>
      <c r="C125" s="20" t="s">
        <v>414</v>
      </c>
      <c r="D125" s="143" t="s">
        <v>417</v>
      </c>
      <c r="E125" s="19">
        <v>1118.03</v>
      </c>
      <c r="F125" s="19">
        <v>40</v>
      </c>
      <c r="G125" s="19" t="s">
        <v>418</v>
      </c>
      <c r="H125" s="211" t="s">
        <v>32</v>
      </c>
      <c r="I125" s="212" t="s">
        <v>33</v>
      </c>
    </row>
    <row r="126" spans="1:9" ht="86.1" customHeight="1" x14ac:dyDescent="0.25">
      <c r="A126" s="211" t="s">
        <v>15</v>
      </c>
      <c r="B126" s="19" t="s">
        <v>413</v>
      </c>
      <c r="C126" s="20" t="s">
        <v>414</v>
      </c>
      <c r="D126" s="144" t="s">
        <v>419</v>
      </c>
      <c r="E126" s="19">
        <v>1118.04</v>
      </c>
      <c r="F126" s="19">
        <v>40</v>
      </c>
      <c r="G126" s="19" t="s">
        <v>418</v>
      </c>
      <c r="H126" s="211" t="s">
        <v>32</v>
      </c>
      <c r="I126" s="212" t="s">
        <v>33</v>
      </c>
    </row>
    <row r="127" spans="1:9" ht="86.1" customHeight="1" x14ac:dyDescent="0.25">
      <c r="A127" s="211" t="s">
        <v>15</v>
      </c>
      <c r="B127" s="19" t="s">
        <v>413</v>
      </c>
      <c r="C127" s="20" t="s">
        <v>414</v>
      </c>
      <c r="D127" s="145" t="s">
        <v>420</v>
      </c>
      <c r="E127" s="19">
        <v>1159.2</v>
      </c>
      <c r="F127" s="19">
        <v>40</v>
      </c>
      <c r="G127" s="19" t="s">
        <v>415</v>
      </c>
      <c r="H127" s="211" t="s">
        <v>32</v>
      </c>
      <c r="I127" s="212" t="s">
        <v>33</v>
      </c>
    </row>
    <row r="128" spans="1:9" ht="86.1" customHeight="1" x14ac:dyDescent="0.25">
      <c r="A128" s="211" t="s">
        <v>139</v>
      </c>
      <c r="B128" s="19" t="s">
        <v>421</v>
      </c>
      <c r="C128" s="20" t="s">
        <v>422</v>
      </c>
      <c r="D128" s="146" t="s">
        <v>423</v>
      </c>
      <c r="E128" s="19">
        <v>142.75</v>
      </c>
      <c r="F128" s="19">
        <v>10</v>
      </c>
      <c r="G128" s="19" t="s">
        <v>424</v>
      </c>
      <c r="H128" s="211">
        <v>1.78</v>
      </c>
      <c r="I128" s="212">
        <v>12.3</v>
      </c>
    </row>
    <row r="129" spans="1:9" ht="86.1" customHeight="1" x14ac:dyDescent="0.25">
      <c r="A129" s="211" t="s">
        <v>15</v>
      </c>
      <c r="B129" s="19" t="s">
        <v>421</v>
      </c>
      <c r="C129" s="20" t="s">
        <v>422</v>
      </c>
      <c r="D129" s="147" t="s">
        <v>425</v>
      </c>
      <c r="E129" s="19">
        <v>148.80000000000001</v>
      </c>
      <c r="F129" s="19">
        <v>10</v>
      </c>
      <c r="G129" s="19" t="s">
        <v>424</v>
      </c>
      <c r="H129" s="211" t="s">
        <v>32</v>
      </c>
      <c r="I129" s="212" t="s">
        <v>33</v>
      </c>
    </row>
    <row r="130" spans="1:9" ht="86.1" customHeight="1" x14ac:dyDescent="0.25">
      <c r="A130" s="211" t="s">
        <v>15</v>
      </c>
      <c r="B130" s="19" t="s">
        <v>421</v>
      </c>
      <c r="C130" s="20" t="s">
        <v>422</v>
      </c>
      <c r="D130" s="148" t="s">
        <v>426</v>
      </c>
      <c r="E130" s="19">
        <v>140</v>
      </c>
      <c r="F130" s="19">
        <v>10</v>
      </c>
      <c r="G130" s="19" t="s">
        <v>424</v>
      </c>
      <c r="H130" s="211" t="s">
        <v>32</v>
      </c>
      <c r="I130" s="212" t="s">
        <v>33</v>
      </c>
    </row>
    <row r="131" spans="1:9" ht="86.1" customHeight="1" x14ac:dyDescent="0.25">
      <c r="A131" s="211" t="s">
        <v>15</v>
      </c>
      <c r="B131" s="19" t="s">
        <v>421</v>
      </c>
      <c r="C131" s="20" t="s">
        <v>422</v>
      </c>
      <c r="D131" s="149" t="s">
        <v>427</v>
      </c>
      <c r="E131" s="19">
        <v>142.30000000000001</v>
      </c>
      <c r="F131" s="19">
        <v>10</v>
      </c>
      <c r="G131" s="19" t="s">
        <v>424</v>
      </c>
      <c r="H131" s="211" t="s">
        <v>32</v>
      </c>
      <c r="I131" s="212" t="s">
        <v>33</v>
      </c>
    </row>
    <row r="132" spans="1:9" ht="86.1" customHeight="1" x14ac:dyDescent="0.25">
      <c r="A132" s="211" t="s">
        <v>15</v>
      </c>
      <c r="B132" s="19" t="s">
        <v>421</v>
      </c>
      <c r="C132" s="20" t="s">
        <v>428</v>
      </c>
      <c r="D132" s="150" t="s">
        <v>429</v>
      </c>
      <c r="E132" s="19">
        <v>141.19999999999999</v>
      </c>
      <c r="F132" s="19">
        <v>10</v>
      </c>
      <c r="G132" s="19" t="s">
        <v>430</v>
      </c>
      <c r="H132" s="211" t="s">
        <v>32</v>
      </c>
      <c r="I132" s="212" t="s">
        <v>33</v>
      </c>
    </row>
    <row r="133" spans="1:9" ht="86.1" customHeight="1" x14ac:dyDescent="0.25">
      <c r="A133" s="211" t="s">
        <v>15</v>
      </c>
      <c r="B133" s="19" t="s">
        <v>421</v>
      </c>
      <c r="C133" s="20" t="s">
        <v>422</v>
      </c>
      <c r="D133" s="151" t="s">
        <v>431</v>
      </c>
      <c r="E133" s="19">
        <v>143.18</v>
      </c>
      <c r="F133" s="19">
        <v>10</v>
      </c>
      <c r="G133" s="19" t="s">
        <v>424</v>
      </c>
      <c r="H133" s="211" t="s">
        <v>32</v>
      </c>
      <c r="I133" s="212" t="s">
        <v>33</v>
      </c>
    </row>
    <row r="134" spans="1:9" ht="86.1" customHeight="1" x14ac:dyDescent="0.25">
      <c r="A134" s="211" t="s">
        <v>142</v>
      </c>
      <c r="B134" s="19" t="s">
        <v>432</v>
      </c>
      <c r="C134" s="20" t="s">
        <v>433</v>
      </c>
      <c r="D134" s="152" t="s">
        <v>434</v>
      </c>
      <c r="E134" s="19">
        <v>188.4</v>
      </c>
      <c r="F134" s="19">
        <v>30</v>
      </c>
      <c r="G134" s="19" t="s">
        <v>435</v>
      </c>
      <c r="H134" s="211">
        <v>10.93</v>
      </c>
      <c r="I134" s="212">
        <v>4.67</v>
      </c>
    </row>
    <row r="135" spans="1:9" ht="86.1" customHeight="1" x14ac:dyDescent="0.25">
      <c r="A135" s="211" t="s">
        <v>15</v>
      </c>
      <c r="B135" s="19" t="s">
        <v>432</v>
      </c>
      <c r="C135" s="20" t="s">
        <v>433</v>
      </c>
      <c r="D135" s="153" t="s">
        <v>436</v>
      </c>
      <c r="E135" s="19">
        <v>186.3</v>
      </c>
      <c r="F135" s="19">
        <v>30</v>
      </c>
      <c r="G135" s="19" t="s">
        <v>270</v>
      </c>
      <c r="H135" s="211" t="s">
        <v>32</v>
      </c>
      <c r="I135" s="212" t="s">
        <v>33</v>
      </c>
    </row>
    <row r="136" spans="1:9" ht="86.1" customHeight="1" x14ac:dyDescent="0.25">
      <c r="A136" s="211" t="s">
        <v>15</v>
      </c>
      <c r="B136" s="19" t="s">
        <v>432</v>
      </c>
      <c r="C136" s="20" t="s">
        <v>433</v>
      </c>
      <c r="D136" s="154" t="s">
        <v>437</v>
      </c>
      <c r="E136" s="19">
        <v>154.13999999999999</v>
      </c>
      <c r="F136" s="19">
        <v>30</v>
      </c>
      <c r="G136" s="19" t="s">
        <v>438</v>
      </c>
      <c r="H136" s="211" t="s">
        <v>32</v>
      </c>
      <c r="I136" s="212" t="s">
        <v>33</v>
      </c>
    </row>
    <row r="137" spans="1:9" ht="86.1" customHeight="1" x14ac:dyDescent="0.25">
      <c r="A137" s="211" t="s">
        <v>146</v>
      </c>
      <c r="B137" s="19" t="s">
        <v>439</v>
      </c>
      <c r="C137" s="20" t="s">
        <v>440</v>
      </c>
      <c r="D137" s="155" t="s">
        <v>441</v>
      </c>
      <c r="E137" s="19">
        <v>73.7</v>
      </c>
      <c r="F137" s="19">
        <v>5</v>
      </c>
      <c r="G137" s="19" t="s">
        <v>442</v>
      </c>
      <c r="H137" s="211">
        <v>0</v>
      </c>
      <c r="I137" s="212">
        <v>11.96</v>
      </c>
    </row>
    <row r="138" spans="1:9" ht="86.1" customHeight="1" x14ac:dyDescent="0.25">
      <c r="A138" s="211" t="s">
        <v>15</v>
      </c>
      <c r="B138" s="19" t="s">
        <v>439</v>
      </c>
      <c r="C138" s="20" t="s">
        <v>440</v>
      </c>
      <c r="D138" s="156" t="s">
        <v>443</v>
      </c>
      <c r="E138" s="19">
        <v>83.5</v>
      </c>
      <c r="F138" s="19">
        <v>5</v>
      </c>
      <c r="G138" s="19" t="s">
        <v>442</v>
      </c>
      <c r="H138" s="211" t="s">
        <v>32</v>
      </c>
      <c r="I138" s="212" t="s">
        <v>33</v>
      </c>
    </row>
    <row r="139" spans="1:9" ht="86.1" customHeight="1" x14ac:dyDescent="0.25">
      <c r="A139" s="211" t="s">
        <v>149</v>
      </c>
      <c r="B139" s="19" t="s">
        <v>444</v>
      </c>
      <c r="C139" s="20" t="s">
        <v>445</v>
      </c>
      <c r="D139" s="157" t="s">
        <v>446</v>
      </c>
      <c r="E139" s="19">
        <v>61.6</v>
      </c>
      <c r="F139" s="19">
        <v>20</v>
      </c>
      <c r="G139" s="19" t="s">
        <v>447</v>
      </c>
      <c r="H139" s="211">
        <v>0</v>
      </c>
      <c r="I139" s="212">
        <v>2.58</v>
      </c>
    </row>
    <row r="140" spans="1:9" ht="86.1" customHeight="1" x14ac:dyDescent="0.25">
      <c r="A140" s="211" t="s">
        <v>15</v>
      </c>
      <c r="B140" s="19" t="s">
        <v>444</v>
      </c>
      <c r="C140" s="20" t="s">
        <v>445</v>
      </c>
      <c r="D140" s="158" t="s">
        <v>448</v>
      </c>
      <c r="E140" s="19">
        <v>65.8</v>
      </c>
      <c r="F140" s="19">
        <v>20</v>
      </c>
      <c r="G140" s="19" t="s">
        <v>447</v>
      </c>
      <c r="H140" s="211" t="s">
        <v>32</v>
      </c>
      <c r="I140" s="212" t="s">
        <v>33</v>
      </c>
    </row>
    <row r="141" spans="1:9" ht="86.1" customHeight="1" x14ac:dyDescent="0.25">
      <c r="A141" s="211" t="s">
        <v>15</v>
      </c>
      <c r="B141" s="19" t="s">
        <v>444</v>
      </c>
      <c r="C141" s="20" t="s">
        <v>445</v>
      </c>
      <c r="D141" s="159" t="s">
        <v>449</v>
      </c>
      <c r="E141" s="19">
        <v>66.52</v>
      </c>
      <c r="F141" s="19">
        <v>20</v>
      </c>
      <c r="G141" s="19" t="s">
        <v>447</v>
      </c>
      <c r="H141" s="211" t="s">
        <v>32</v>
      </c>
      <c r="I141" s="212" t="s">
        <v>33</v>
      </c>
    </row>
    <row r="142" spans="1:9" ht="86.1" customHeight="1" x14ac:dyDescent="0.25">
      <c r="A142" s="211" t="s">
        <v>15</v>
      </c>
      <c r="B142" s="19" t="s">
        <v>444</v>
      </c>
      <c r="C142" s="20" t="s">
        <v>445</v>
      </c>
      <c r="D142" s="160" t="s">
        <v>450</v>
      </c>
      <c r="E142" s="19">
        <v>67</v>
      </c>
      <c r="F142" s="19">
        <v>20</v>
      </c>
      <c r="G142" s="19" t="s">
        <v>447</v>
      </c>
      <c r="H142" s="211" t="s">
        <v>32</v>
      </c>
      <c r="I142" s="212" t="s">
        <v>33</v>
      </c>
    </row>
    <row r="143" spans="1:9" ht="86.1" customHeight="1" x14ac:dyDescent="0.25">
      <c r="A143" s="211" t="s">
        <v>15</v>
      </c>
      <c r="B143" s="19" t="s">
        <v>444</v>
      </c>
      <c r="C143" s="20" t="s">
        <v>445</v>
      </c>
      <c r="D143" s="161" t="s">
        <v>451</v>
      </c>
      <c r="E143" s="19">
        <v>64.8</v>
      </c>
      <c r="F143" s="19">
        <v>20</v>
      </c>
      <c r="G143" s="19" t="s">
        <v>447</v>
      </c>
      <c r="H143" s="211" t="s">
        <v>32</v>
      </c>
      <c r="I143" s="212" t="s">
        <v>33</v>
      </c>
    </row>
    <row r="144" spans="1:9" ht="86.1" customHeight="1" x14ac:dyDescent="0.25">
      <c r="A144" s="211" t="s">
        <v>152</v>
      </c>
      <c r="B144" s="19" t="s">
        <v>452</v>
      </c>
      <c r="C144" s="20" t="s">
        <v>453</v>
      </c>
      <c r="D144" s="162" t="s">
        <v>454</v>
      </c>
      <c r="E144" s="19">
        <v>503.98</v>
      </c>
      <c r="F144" s="19">
        <v>20</v>
      </c>
      <c r="G144" s="19" t="s">
        <v>455</v>
      </c>
      <c r="H144" s="211">
        <v>7.5</v>
      </c>
      <c r="I144" s="212">
        <v>22.91</v>
      </c>
    </row>
    <row r="145" spans="1:9" ht="86.1" customHeight="1" x14ac:dyDescent="0.25">
      <c r="A145" s="211" t="s">
        <v>15</v>
      </c>
      <c r="B145" s="19" t="s">
        <v>452</v>
      </c>
      <c r="C145" s="20" t="s">
        <v>453</v>
      </c>
      <c r="D145" s="163" t="s">
        <v>456</v>
      </c>
      <c r="E145" s="19">
        <v>531</v>
      </c>
      <c r="F145" s="19">
        <v>20</v>
      </c>
      <c r="G145" s="19" t="s">
        <v>457</v>
      </c>
      <c r="H145" s="211" t="s">
        <v>32</v>
      </c>
      <c r="I145" s="212" t="s">
        <v>33</v>
      </c>
    </row>
    <row r="146" spans="1:9" ht="86.1" customHeight="1" x14ac:dyDescent="0.25">
      <c r="A146" s="211" t="s">
        <v>15</v>
      </c>
      <c r="B146" s="19" t="s">
        <v>452</v>
      </c>
      <c r="C146" s="20" t="s">
        <v>458</v>
      </c>
      <c r="D146" s="164" t="s">
        <v>459</v>
      </c>
      <c r="E146" s="19">
        <v>583.6</v>
      </c>
      <c r="F146" s="19">
        <v>20</v>
      </c>
      <c r="G146" s="19" t="s">
        <v>460</v>
      </c>
      <c r="H146" s="211" t="s">
        <v>32</v>
      </c>
      <c r="I146" s="212" t="s">
        <v>33</v>
      </c>
    </row>
    <row r="147" spans="1:9" ht="86.1" customHeight="1" x14ac:dyDescent="0.25">
      <c r="A147" s="211" t="s">
        <v>155</v>
      </c>
      <c r="B147" s="19" t="s">
        <v>461</v>
      </c>
      <c r="C147" s="20" t="s">
        <v>462</v>
      </c>
      <c r="D147" s="165" t="s">
        <v>463</v>
      </c>
      <c r="E147" s="19">
        <v>483.3</v>
      </c>
      <c r="F147" s="19">
        <v>90</v>
      </c>
      <c r="G147" s="19" t="s">
        <v>464</v>
      </c>
      <c r="H147" s="211">
        <v>1.38</v>
      </c>
      <c r="I147" s="212">
        <v>5.37</v>
      </c>
    </row>
    <row r="148" spans="1:9" ht="86.1" customHeight="1" x14ac:dyDescent="0.25">
      <c r="A148" s="211" t="s">
        <v>15</v>
      </c>
      <c r="B148" s="19" t="s">
        <v>461</v>
      </c>
      <c r="C148" s="20" t="s">
        <v>462</v>
      </c>
      <c r="D148" s="166" t="s">
        <v>465</v>
      </c>
      <c r="E148" s="19">
        <v>177.3</v>
      </c>
      <c r="F148" s="19">
        <v>30</v>
      </c>
      <c r="G148" s="19" t="s">
        <v>464</v>
      </c>
      <c r="H148" s="211" t="s">
        <v>32</v>
      </c>
      <c r="I148" s="212" t="s">
        <v>33</v>
      </c>
    </row>
    <row r="149" spans="1:9" ht="86.1" customHeight="1" x14ac:dyDescent="0.25">
      <c r="A149" s="211" t="s">
        <v>15</v>
      </c>
      <c r="B149" s="19" t="s">
        <v>461</v>
      </c>
      <c r="C149" s="20" t="s">
        <v>466</v>
      </c>
      <c r="D149" s="167" t="s">
        <v>467</v>
      </c>
      <c r="E149" s="19">
        <v>203.28</v>
      </c>
      <c r="F149" s="19">
        <v>30</v>
      </c>
      <c r="G149" s="19" t="s">
        <v>468</v>
      </c>
      <c r="H149" s="211" t="s">
        <v>32</v>
      </c>
      <c r="I149" s="212" t="s">
        <v>33</v>
      </c>
    </row>
    <row r="150" spans="1:9" ht="86.1" customHeight="1" x14ac:dyDescent="0.25">
      <c r="A150" s="211" t="s">
        <v>15</v>
      </c>
      <c r="B150" s="19" t="s">
        <v>461</v>
      </c>
      <c r="C150" s="20" t="s">
        <v>469</v>
      </c>
      <c r="D150" s="168" t="s">
        <v>470</v>
      </c>
      <c r="E150" s="19">
        <v>200.4</v>
      </c>
      <c r="F150" s="19">
        <v>30</v>
      </c>
      <c r="G150" s="19" t="s">
        <v>471</v>
      </c>
      <c r="H150" s="211" t="s">
        <v>32</v>
      </c>
      <c r="I150" s="212" t="s">
        <v>33</v>
      </c>
    </row>
    <row r="151" spans="1:9" x14ac:dyDescent="0.25">
      <c r="A151" s="17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5">
      <c r="A152" s="209"/>
      <c r="B152" s="209"/>
      <c r="C152" s="209"/>
      <c r="D152" s="209"/>
      <c r="E152" s="209"/>
      <c r="F152" s="209"/>
      <c r="G152" s="209"/>
      <c r="H152" s="209"/>
      <c r="I152" s="209"/>
    </row>
    <row r="153" spans="1:9" x14ac:dyDescent="0.25">
      <c r="A153" s="210"/>
      <c r="B153" s="210"/>
      <c r="C153" s="210"/>
      <c r="D153" s="210"/>
      <c r="E153" s="210"/>
      <c r="F153" s="210"/>
      <c r="G153" s="210"/>
      <c r="H153" s="210"/>
      <c r="I153" s="210"/>
    </row>
    <row r="154" spans="1:9" x14ac:dyDescent="0.25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5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5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5">
      <c r="A157" s="15"/>
      <c r="B157" s="15"/>
      <c r="C157" s="15"/>
      <c r="D157" s="15"/>
      <c r="E157" s="15"/>
      <c r="F157" s="15"/>
      <c r="G157" s="15"/>
      <c r="H157" s="15"/>
      <c r="I157" s="15"/>
    </row>
  </sheetData>
  <mergeCells count="112">
    <mergeCell ref="A144:A146"/>
    <mergeCell ref="H144:H146"/>
    <mergeCell ref="I144:I146"/>
    <mergeCell ref="A139:A143"/>
    <mergeCell ref="H139:H143"/>
    <mergeCell ref="I139:I143"/>
    <mergeCell ref="A147:A150"/>
    <mergeCell ref="H147:H150"/>
    <mergeCell ref="I147:I150"/>
    <mergeCell ref="A128:A133"/>
    <mergeCell ref="H128:H133"/>
    <mergeCell ref="I128:I133"/>
    <mergeCell ref="A137:A138"/>
    <mergeCell ref="H137:H138"/>
    <mergeCell ref="I137:I138"/>
    <mergeCell ref="A134:A136"/>
    <mergeCell ref="H134:H136"/>
    <mergeCell ref="I134:I136"/>
    <mergeCell ref="A123:A127"/>
    <mergeCell ref="H123:H127"/>
    <mergeCell ref="I123:I127"/>
    <mergeCell ref="A110:A113"/>
    <mergeCell ref="H110:H113"/>
    <mergeCell ref="I110:I113"/>
    <mergeCell ref="A114:A116"/>
    <mergeCell ref="H114:H116"/>
    <mergeCell ref="I114:I116"/>
    <mergeCell ref="A106:A109"/>
    <mergeCell ref="H106:H109"/>
    <mergeCell ref="I106:I109"/>
    <mergeCell ref="A101:A105"/>
    <mergeCell ref="H101:H105"/>
    <mergeCell ref="I101:I105"/>
    <mergeCell ref="A117:A122"/>
    <mergeCell ref="H117:H122"/>
    <mergeCell ref="I117:I122"/>
    <mergeCell ref="A90:A93"/>
    <mergeCell ref="H90:H93"/>
    <mergeCell ref="I90:I93"/>
    <mergeCell ref="A97:A100"/>
    <mergeCell ref="H97:H100"/>
    <mergeCell ref="I97:I100"/>
    <mergeCell ref="A94:A96"/>
    <mergeCell ref="H94:H96"/>
    <mergeCell ref="I94:I96"/>
    <mergeCell ref="A70:A73"/>
    <mergeCell ref="H70:H73"/>
    <mergeCell ref="I70:I73"/>
    <mergeCell ref="A74:A82"/>
    <mergeCell ref="H74:H82"/>
    <mergeCell ref="I74:I82"/>
    <mergeCell ref="A87:A89"/>
    <mergeCell ref="H87:H89"/>
    <mergeCell ref="I87:I89"/>
    <mergeCell ref="A83:A86"/>
    <mergeCell ref="H83:H86"/>
    <mergeCell ref="I83:I86"/>
    <mergeCell ref="A62:A64"/>
    <mergeCell ref="H62:H64"/>
    <mergeCell ref="I62:I64"/>
    <mergeCell ref="A65:A69"/>
    <mergeCell ref="H65:H69"/>
    <mergeCell ref="I65:I69"/>
    <mergeCell ref="A57:A61"/>
    <mergeCell ref="H57:H61"/>
    <mergeCell ref="I57:I61"/>
    <mergeCell ref="H37:H41"/>
    <mergeCell ref="I37:I41"/>
    <mergeCell ref="A49:A53"/>
    <mergeCell ref="H49:H53"/>
    <mergeCell ref="I49:I53"/>
    <mergeCell ref="A54:A56"/>
    <mergeCell ref="H54:H56"/>
    <mergeCell ref="I54:I56"/>
    <mergeCell ref="A46:A48"/>
    <mergeCell ref="H46:H48"/>
    <mergeCell ref="I46:I48"/>
    <mergeCell ref="A152:I152"/>
    <mergeCell ref="A153:I153"/>
    <mergeCell ref="A6:A10"/>
    <mergeCell ref="H6:H10"/>
    <mergeCell ref="I6:I10"/>
    <mergeCell ref="A11:A16"/>
    <mergeCell ref="H11:H16"/>
    <mergeCell ref="I11:I16"/>
    <mergeCell ref="A17:A19"/>
    <mergeCell ref="H17:H19"/>
    <mergeCell ref="I17:I19"/>
    <mergeCell ref="A20:A22"/>
    <mergeCell ref="H20:H22"/>
    <mergeCell ref="I20:I22"/>
    <mergeCell ref="A23:A30"/>
    <mergeCell ref="H23:H30"/>
    <mergeCell ref="A42:A45"/>
    <mergeCell ref="H42:H45"/>
    <mergeCell ref="I42:I45"/>
    <mergeCell ref="I23:I30"/>
    <mergeCell ref="A31:A36"/>
    <mergeCell ref="H31:H36"/>
    <mergeCell ref="I31:I36"/>
    <mergeCell ref="A37:A41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  <hyperlink ref="D10" r:id="rId5" xr:uid="{00000000-0004-0000-0100-000004000000}"/>
    <hyperlink ref="D11" r:id="rId6" xr:uid="{00000000-0004-0000-0100-000005000000}"/>
    <hyperlink ref="D12" r:id="rId7" xr:uid="{00000000-0004-0000-0100-000006000000}"/>
    <hyperlink ref="D13" r:id="rId8" xr:uid="{00000000-0004-0000-0100-000007000000}"/>
    <hyperlink ref="D14" r:id="rId9" xr:uid="{00000000-0004-0000-0100-000008000000}"/>
    <hyperlink ref="D15" r:id="rId10" xr:uid="{00000000-0004-0000-0100-000009000000}"/>
    <hyperlink ref="D16" r:id="rId11" xr:uid="{00000000-0004-0000-0100-00000A000000}"/>
    <hyperlink ref="D17" r:id="rId12" xr:uid="{00000000-0004-0000-0100-00000B000000}"/>
    <hyperlink ref="D18" r:id="rId13" xr:uid="{00000000-0004-0000-0100-00000C000000}"/>
    <hyperlink ref="D19" r:id="rId14" xr:uid="{00000000-0004-0000-0100-00000D000000}"/>
    <hyperlink ref="D20" r:id="rId15" xr:uid="{00000000-0004-0000-0100-00000E000000}"/>
    <hyperlink ref="D21" r:id="rId16" xr:uid="{00000000-0004-0000-0100-00000F000000}"/>
    <hyperlink ref="D22" r:id="rId17" xr:uid="{00000000-0004-0000-0100-000010000000}"/>
    <hyperlink ref="D23" r:id="rId18" xr:uid="{00000000-0004-0000-0100-000011000000}"/>
    <hyperlink ref="D24" r:id="rId19" xr:uid="{00000000-0004-0000-0100-000012000000}"/>
    <hyperlink ref="D25" r:id="rId20" xr:uid="{00000000-0004-0000-0100-000013000000}"/>
    <hyperlink ref="D26" r:id="rId21" xr:uid="{00000000-0004-0000-0100-000014000000}"/>
    <hyperlink ref="D27" r:id="rId22" xr:uid="{00000000-0004-0000-0100-000015000000}"/>
    <hyperlink ref="D28" r:id="rId23" xr:uid="{00000000-0004-0000-0100-000016000000}"/>
    <hyperlink ref="D29" r:id="rId24" xr:uid="{00000000-0004-0000-0100-000017000000}"/>
    <hyperlink ref="D30" r:id="rId25" xr:uid="{00000000-0004-0000-0100-000018000000}"/>
    <hyperlink ref="D31" r:id="rId26" xr:uid="{00000000-0004-0000-0100-000019000000}"/>
    <hyperlink ref="D32" r:id="rId27" xr:uid="{00000000-0004-0000-0100-00001A000000}"/>
    <hyperlink ref="D33" r:id="rId28" xr:uid="{00000000-0004-0000-0100-00001B000000}"/>
    <hyperlink ref="D34" r:id="rId29" xr:uid="{00000000-0004-0000-0100-00001C000000}"/>
    <hyperlink ref="D35" r:id="rId30" xr:uid="{00000000-0004-0000-0100-00001D000000}"/>
    <hyperlink ref="D36" r:id="rId31" xr:uid="{00000000-0004-0000-0100-00001E000000}"/>
    <hyperlink ref="D37" r:id="rId32" xr:uid="{00000000-0004-0000-0100-00001F000000}"/>
    <hyperlink ref="D38" r:id="rId33" xr:uid="{00000000-0004-0000-0100-000020000000}"/>
    <hyperlink ref="D39" r:id="rId34" xr:uid="{00000000-0004-0000-0100-000021000000}"/>
    <hyperlink ref="D40" r:id="rId35" xr:uid="{00000000-0004-0000-0100-000022000000}"/>
    <hyperlink ref="D41" r:id="rId36" xr:uid="{00000000-0004-0000-0100-000023000000}"/>
    <hyperlink ref="D42" r:id="rId37" xr:uid="{00000000-0004-0000-0100-00002B000000}"/>
    <hyperlink ref="D43" r:id="rId38" xr:uid="{00000000-0004-0000-0100-00002C000000}"/>
    <hyperlink ref="D44" r:id="rId39" xr:uid="{00000000-0004-0000-0100-00002D000000}"/>
    <hyperlink ref="D45" r:id="rId40" xr:uid="{00000000-0004-0000-0100-00002E000000}"/>
    <hyperlink ref="D46" r:id="rId41" xr:uid="{00000000-0004-0000-0100-000030000000}"/>
    <hyperlink ref="D47" r:id="rId42" xr:uid="{00000000-0004-0000-0100-000031000000}"/>
    <hyperlink ref="D48" r:id="rId43" xr:uid="{00000000-0004-0000-0100-000032000000}"/>
    <hyperlink ref="D49" r:id="rId44" xr:uid="{00000000-0004-0000-0100-000033000000}"/>
    <hyperlink ref="D50" r:id="rId45" xr:uid="{00000000-0004-0000-0100-000034000000}"/>
    <hyperlink ref="D51" r:id="rId46" xr:uid="{00000000-0004-0000-0100-000035000000}"/>
    <hyperlink ref="D52" r:id="rId47" xr:uid="{00000000-0004-0000-0100-000036000000}"/>
    <hyperlink ref="D53" r:id="rId48" xr:uid="{00000000-0004-0000-0100-000037000000}"/>
    <hyperlink ref="D54" r:id="rId49" xr:uid="{00000000-0004-0000-0100-000038000000}"/>
    <hyperlink ref="D55" r:id="rId50" xr:uid="{00000000-0004-0000-0100-000039000000}"/>
    <hyperlink ref="D56" r:id="rId51" xr:uid="{00000000-0004-0000-0100-00003A000000}"/>
    <hyperlink ref="D57" r:id="rId52" xr:uid="{00000000-0004-0000-0100-000040000000}"/>
    <hyperlink ref="D58" r:id="rId53" xr:uid="{00000000-0004-0000-0100-000041000000}"/>
    <hyperlink ref="D59" r:id="rId54" xr:uid="{00000000-0004-0000-0100-000042000000}"/>
    <hyperlink ref="D60" r:id="rId55" xr:uid="{00000000-0004-0000-0100-000043000000}"/>
    <hyperlink ref="D61" r:id="rId56" xr:uid="{00000000-0004-0000-0100-000044000000}"/>
    <hyperlink ref="D62" r:id="rId57" xr:uid="{00000000-0004-0000-0100-000045000000}"/>
    <hyperlink ref="D63" r:id="rId58" xr:uid="{00000000-0004-0000-0100-000046000000}"/>
    <hyperlink ref="D64" r:id="rId59" xr:uid="{00000000-0004-0000-0100-000047000000}"/>
    <hyperlink ref="D65" r:id="rId60" xr:uid="{00000000-0004-0000-0100-000048000000}"/>
    <hyperlink ref="D66" r:id="rId61" xr:uid="{00000000-0004-0000-0100-000049000000}"/>
    <hyperlink ref="D67" r:id="rId62" xr:uid="{00000000-0004-0000-0100-00004A000000}"/>
    <hyperlink ref="D68" r:id="rId63" xr:uid="{00000000-0004-0000-0100-00004B000000}"/>
    <hyperlink ref="D69" r:id="rId64" xr:uid="{00000000-0004-0000-0100-00004C000000}"/>
    <hyperlink ref="D70" r:id="rId65" xr:uid="{00000000-0004-0000-0100-00004D000000}"/>
    <hyperlink ref="D71" r:id="rId66" xr:uid="{00000000-0004-0000-0100-00004E000000}"/>
    <hyperlink ref="D72" r:id="rId67" xr:uid="{00000000-0004-0000-0100-00004F000000}"/>
    <hyperlink ref="D73" r:id="rId68" xr:uid="{00000000-0004-0000-0100-000050000000}"/>
    <hyperlink ref="D74" r:id="rId69" xr:uid="{00000000-0004-0000-0100-000051000000}"/>
    <hyperlink ref="D75" r:id="rId70" xr:uid="{00000000-0004-0000-0100-000052000000}"/>
    <hyperlink ref="D76" r:id="rId71" xr:uid="{00000000-0004-0000-0100-000053000000}"/>
    <hyperlink ref="D77" r:id="rId72" xr:uid="{00000000-0004-0000-0100-000054000000}"/>
    <hyperlink ref="D78" r:id="rId73" xr:uid="{00000000-0004-0000-0100-000055000000}"/>
    <hyperlink ref="D79" r:id="rId74" xr:uid="{00000000-0004-0000-0100-000056000000}"/>
    <hyperlink ref="D80" r:id="rId75" xr:uid="{00000000-0004-0000-0100-000057000000}"/>
    <hyperlink ref="D81" r:id="rId76" xr:uid="{00000000-0004-0000-0100-000058000000}"/>
    <hyperlink ref="D82" r:id="rId77" xr:uid="{00000000-0004-0000-0100-000059000000}"/>
    <hyperlink ref="D83" r:id="rId78" xr:uid="{00000000-0004-0000-0100-00006E000000}"/>
    <hyperlink ref="D84" r:id="rId79" xr:uid="{00000000-0004-0000-0100-00006F000000}"/>
    <hyperlink ref="D85" r:id="rId80" xr:uid="{00000000-0004-0000-0100-000070000000}"/>
    <hyperlink ref="D86" r:id="rId81" xr:uid="{00000000-0004-0000-0100-000071000000}"/>
    <hyperlink ref="D87" r:id="rId82" xr:uid="{00000000-0004-0000-0100-000072000000}"/>
    <hyperlink ref="D88" r:id="rId83" xr:uid="{00000000-0004-0000-0100-000073000000}"/>
    <hyperlink ref="D89" r:id="rId84" xr:uid="{00000000-0004-0000-0100-000074000000}"/>
    <hyperlink ref="D90" r:id="rId85" xr:uid="{00000000-0004-0000-0100-000088000000}"/>
    <hyperlink ref="D91" r:id="rId86" xr:uid="{00000000-0004-0000-0100-000089000000}"/>
    <hyperlink ref="D92" r:id="rId87" xr:uid="{00000000-0004-0000-0100-00008A000000}"/>
    <hyperlink ref="D93" r:id="rId88" xr:uid="{00000000-0004-0000-0100-00008B000000}"/>
    <hyperlink ref="D94" r:id="rId89" xr:uid="{00000000-0004-0000-0100-000091000000}"/>
    <hyperlink ref="D95" r:id="rId90" xr:uid="{00000000-0004-0000-0100-000092000000}"/>
    <hyperlink ref="D96" r:id="rId91" xr:uid="{00000000-0004-0000-0100-000093000000}"/>
    <hyperlink ref="D97" r:id="rId92" xr:uid="{00000000-0004-0000-0100-00009B000000}"/>
    <hyperlink ref="D98" r:id="rId93" xr:uid="{00000000-0004-0000-0100-00009C000000}"/>
    <hyperlink ref="D99" r:id="rId94" xr:uid="{00000000-0004-0000-0100-00009D000000}"/>
    <hyperlink ref="D100" r:id="rId95" xr:uid="{00000000-0004-0000-0100-00009E000000}"/>
    <hyperlink ref="D101" r:id="rId96" xr:uid="{00000000-0004-0000-0100-00009F000000}"/>
    <hyperlink ref="D102" r:id="rId97" xr:uid="{00000000-0004-0000-0100-0000A0000000}"/>
    <hyperlink ref="D103" r:id="rId98" xr:uid="{00000000-0004-0000-0100-0000A1000000}"/>
    <hyperlink ref="D104" r:id="rId99" xr:uid="{00000000-0004-0000-0100-0000A2000000}"/>
    <hyperlink ref="D105" r:id="rId100" xr:uid="{00000000-0004-0000-0100-0000A3000000}"/>
    <hyperlink ref="D106" r:id="rId101" xr:uid="{00000000-0004-0000-0100-0000AE000000}"/>
    <hyperlink ref="D107" r:id="rId102" xr:uid="{00000000-0004-0000-0100-0000AF000000}"/>
    <hyperlink ref="D108" r:id="rId103" xr:uid="{00000000-0004-0000-0100-0000B0000000}"/>
    <hyperlink ref="D109" r:id="rId104" xr:uid="{00000000-0004-0000-0100-0000B1000000}"/>
    <hyperlink ref="D110" r:id="rId105" xr:uid="{00000000-0004-0000-0100-0000B2000000}"/>
    <hyperlink ref="D111" r:id="rId106" xr:uid="{00000000-0004-0000-0100-0000B3000000}"/>
    <hyperlink ref="D112" r:id="rId107" xr:uid="{00000000-0004-0000-0100-0000B4000000}"/>
    <hyperlink ref="D113" r:id="rId108" xr:uid="{00000000-0004-0000-0100-0000B5000000}"/>
    <hyperlink ref="D114" r:id="rId109" xr:uid="{00000000-0004-0000-0100-0000B6000000}"/>
    <hyperlink ref="D115" r:id="rId110" xr:uid="{00000000-0004-0000-0100-0000B7000000}"/>
    <hyperlink ref="D116" r:id="rId111" xr:uid="{00000000-0004-0000-0100-0000B8000000}"/>
    <hyperlink ref="D117" r:id="rId112" xr:uid="{00000000-0004-0000-0100-0000B9000000}"/>
    <hyperlink ref="D118" r:id="rId113" xr:uid="{00000000-0004-0000-0100-0000BA000000}"/>
    <hyperlink ref="D119" r:id="rId114" xr:uid="{00000000-0004-0000-0100-0000BB000000}"/>
    <hyperlink ref="D120" r:id="rId115" xr:uid="{00000000-0004-0000-0100-0000BC000000}"/>
    <hyperlink ref="D121" r:id="rId116" xr:uid="{00000000-0004-0000-0100-0000BD000000}"/>
    <hyperlink ref="D122" r:id="rId117" xr:uid="{00000000-0004-0000-0100-0000BE000000}"/>
    <hyperlink ref="D123" r:id="rId118" xr:uid="{00000000-0004-0000-0100-0000BF000000}"/>
    <hyperlink ref="D124" r:id="rId119" xr:uid="{00000000-0004-0000-0100-0000C0000000}"/>
    <hyperlink ref="D125" r:id="rId120" xr:uid="{00000000-0004-0000-0100-0000C1000000}"/>
    <hyperlink ref="D126" r:id="rId121" xr:uid="{00000000-0004-0000-0100-0000C2000000}"/>
    <hyperlink ref="D127" r:id="rId122" xr:uid="{00000000-0004-0000-0100-0000C3000000}"/>
    <hyperlink ref="D128" r:id="rId123" xr:uid="{00000000-0004-0000-0100-0000D2000000}"/>
    <hyperlink ref="D129" r:id="rId124" xr:uid="{00000000-0004-0000-0100-0000D3000000}"/>
    <hyperlink ref="D130" r:id="rId125" xr:uid="{00000000-0004-0000-0100-0000D4000000}"/>
    <hyperlink ref="D131" r:id="rId126" xr:uid="{00000000-0004-0000-0100-0000D5000000}"/>
    <hyperlink ref="D132" r:id="rId127" xr:uid="{00000000-0004-0000-0100-0000D6000000}"/>
    <hyperlink ref="D133" r:id="rId128" xr:uid="{00000000-0004-0000-0100-0000D7000000}"/>
    <hyperlink ref="D134" r:id="rId129" xr:uid="{00000000-0004-0000-0100-0000D8000000}"/>
    <hyperlink ref="D135" r:id="rId130" xr:uid="{00000000-0004-0000-0100-0000D9000000}"/>
    <hyperlink ref="D136" r:id="rId131" xr:uid="{00000000-0004-0000-0100-0000DA000000}"/>
    <hyperlink ref="D137" r:id="rId132" xr:uid="{00000000-0004-0000-0100-0000E0000000}"/>
    <hyperlink ref="D138" r:id="rId133" xr:uid="{00000000-0004-0000-0100-0000E1000000}"/>
    <hyperlink ref="D139" r:id="rId134" xr:uid="{00000000-0004-0000-0100-0000E6000000}"/>
    <hyperlink ref="D140" r:id="rId135" xr:uid="{00000000-0004-0000-0100-0000E7000000}"/>
    <hyperlink ref="D141" r:id="rId136" xr:uid="{00000000-0004-0000-0100-0000E8000000}"/>
    <hyperlink ref="D142" r:id="rId137" xr:uid="{00000000-0004-0000-0100-0000E9000000}"/>
    <hyperlink ref="D143" r:id="rId138" xr:uid="{00000000-0004-0000-0100-0000EA000000}"/>
    <hyperlink ref="D144" r:id="rId139" xr:uid="{00000000-0004-0000-0100-0000F5000000}"/>
    <hyperlink ref="D145" r:id="rId140" xr:uid="{00000000-0004-0000-0100-0000F6000000}"/>
    <hyperlink ref="D146" r:id="rId141" xr:uid="{00000000-0004-0000-0100-0000F7000000}"/>
    <hyperlink ref="D147" r:id="rId142" xr:uid="{00000000-0004-0000-0100-000002010000}"/>
    <hyperlink ref="D148" r:id="rId143" xr:uid="{00000000-0004-0000-0100-000003010000}"/>
    <hyperlink ref="D149" r:id="rId144" xr:uid="{00000000-0004-0000-0100-000004010000}"/>
    <hyperlink ref="D150" r:id="rId145" xr:uid="{00000000-0004-0000-0100-000005010000}"/>
  </hyperlinks>
  <pageMargins left="0.39370078740157483" right="0.39370078740157483" top="0.39370078740157483" bottom="0.39370078740157483" header="0" footer="0"/>
  <pageSetup paperSize="9" scale="61" fitToHeight="0" orientation="landscape" r:id="rId1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6"/>
  <sheetViews>
    <sheetView view="pageBreakPreview" topLeftCell="A139" zoomScale="60" zoomScaleNormal="100" workbookViewId="0">
      <selection activeCell="B100" sqref="A100:XFD100"/>
    </sheetView>
  </sheetViews>
  <sheetFormatPr defaultRowHeight="15" x14ac:dyDescent="0.25"/>
  <cols>
    <col min="1" max="1" width="27.140625" customWidth="1"/>
    <col min="2" max="2" width="24.7109375" customWidth="1"/>
    <col min="3" max="3" width="27.42578125" customWidth="1"/>
    <col min="4" max="4" width="41.28515625" customWidth="1"/>
    <col min="5" max="5" width="45.710937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207" t="s">
        <v>43</v>
      </c>
      <c r="B1" s="207"/>
      <c r="C1" s="207"/>
      <c r="D1" s="207"/>
      <c r="E1" s="207"/>
      <c r="F1" s="207"/>
      <c r="G1" s="207"/>
      <c r="H1" s="207"/>
      <c r="I1" s="207"/>
    </row>
    <row r="2" spans="1:9" ht="60" customHeight="1" x14ac:dyDescent="0.25">
      <c r="A2" s="208" t="s">
        <v>44</v>
      </c>
      <c r="B2" s="208"/>
      <c r="C2" s="208"/>
      <c r="D2" s="208"/>
      <c r="E2" s="208"/>
      <c r="F2" s="208"/>
      <c r="G2" s="208"/>
      <c r="H2" s="208"/>
      <c r="I2" s="208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34</v>
      </c>
      <c r="C4" s="21" t="s">
        <v>35</v>
      </c>
      <c r="D4" s="21" t="s">
        <v>36</v>
      </c>
      <c r="E4" s="21" t="s">
        <v>37</v>
      </c>
      <c r="F4" s="21" t="s">
        <v>38</v>
      </c>
      <c r="G4" s="21" t="s">
        <v>39</v>
      </c>
      <c r="H4" s="21" t="s">
        <v>40</v>
      </c>
      <c r="I4" s="21" t="s">
        <v>41</v>
      </c>
    </row>
    <row r="5" spans="1:9" ht="75" x14ac:dyDescent="0.25">
      <c r="A5" s="211" t="s">
        <v>52</v>
      </c>
      <c r="B5" s="19" t="s">
        <v>472</v>
      </c>
      <c r="C5" s="21" t="s">
        <v>473</v>
      </c>
      <c r="D5" s="21" t="s">
        <v>474</v>
      </c>
      <c r="E5" s="21" t="s">
        <v>475</v>
      </c>
      <c r="F5" s="21" t="s">
        <v>476</v>
      </c>
      <c r="G5" s="21">
        <v>1306.1600000000001</v>
      </c>
      <c r="H5" s="21">
        <v>2000</v>
      </c>
      <c r="I5" s="213">
        <v>0.6</v>
      </c>
    </row>
    <row r="6" spans="1:9" ht="75" x14ac:dyDescent="0.25">
      <c r="A6" s="211" t="s">
        <v>15</v>
      </c>
      <c r="B6" s="19" t="s">
        <v>477</v>
      </c>
      <c r="C6" s="21" t="s">
        <v>473</v>
      </c>
      <c r="D6" s="21" t="s">
        <v>478</v>
      </c>
      <c r="E6" s="21" t="s">
        <v>479</v>
      </c>
      <c r="F6" s="21" t="s">
        <v>480</v>
      </c>
      <c r="G6" s="21">
        <v>1583.77</v>
      </c>
      <c r="H6" s="21">
        <v>2000</v>
      </c>
      <c r="I6" s="213" t="s">
        <v>42</v>
      </c>
    </row>
    <row r="7" spans="1:9" ht="105" x14ac:dyDescent="0.25">
      <c r="A7" s="211" t="s">
        <v>15</v>
      </c>
      <c r="B7" s="19" t="s">
        <v>473</v>
      </c>
      <c r="C7" s="21" t="s">
        <v>473</v>
      </c>
      <c r="D7" s="21" t="s">
        <v>481</v>
      </c>
      <c r="E7" s="21" t="s">
        <v>482</v>
      </c>
      <c r="F7" s="21" t="s">
        <v>483</v>
      </c>
      <c r="G7" s="21">
        <v>1207.06</v>
      </c>
      <c r="H7" s="21">
        <v>2000</v>
      </c>
      <c r="I7" s="213" t="s">
        <v>42</v>
      </c>
    </row>
    <row r="8" spans="1:9" ht="75" x14ac:dyDescent="0.25">
      <c r="A8" s="211" t="s">
        <v>56</v>
      </c>
      <c r="B8" s="19" t="s">
        <v>180</v>
      </c>
      <c r="C8" s="21" t="s">
        <v>172</v>
      </c>
      <c r="D8" s="21" t="s">
        <v>484</v>
      </c>
      <c r="E8" s="21" t="s">
        <v>485</v>
      </c>
      <c r="F8" s="21" t="s">
        <v>486</v>
      </c>
      <c r="G8" s="21">
        <v>1180.3900000000001</v>
      </c>
      <c r="H8" s="21">
        <v>1000</v>
      </c>
      <c r="I8" s="213">
        <v>1.05</v>
      </c>
    </row>
    <row r="9" spans="1:9" ht="75" x14ac:dyDescent="0.25">
      <c r="A9" s="211" t="s">
        <v>15</v>
      </c>
      <c r="B9" s="19" t="s">
        <v>172</v>
      </c>
      <c r="C9" s="21" t="s">
        <v>172</v>
      </c>
      <c r="D9" s="21" t="s">
        <v>487</v>
      </c>
      <c r="E9" s="21" t="s">
        <v>488</v>
      </c>
      <c r="F9" s="21" t="s">
        <v>489</v>
      </c>
      <c r="G9" s="21">
        <v>527.13</v>
      </c>
      <c r="H9" s="21">
        <v>500</v>
      </c>
      <c r="I9" s="213" t="s">
        <v>42</v>
      </c>
    </row>
    <row r="10" spans="1:9" ht="90" x14ac:dyDescent="0.25">
      <c r="A10" s="211" t="s">
        <v>15</v>
      </c>
      <c r="B10" s="19" t="s">
        <v>172</v>
      </c>
      <c r="C10" s="21" t="s">
        <v>172</v>
      </c>
      <c r="D10" s="21" t="s">
        <v>487</v>
      </c>
      <c r="E10" s="21" t="s">
        <v>490</v>
      </c>
      <c r="F10" s="21" t="s">
        <v>491</v>
      </c>
      <c r="G10" s="21">
        <v>527.13</v>
      </c>
      <c r="H10" s="21">
        <v>500</v>
      </c>
      <c r="I10" s="213" t="s">
        <v>42</v>
      </c>
    </row>
    <row r="11" spans="1:9" ht="180" x14ac:dyDescent="0.25">
      <c r="A11" s="211" t="s">
        <v>60</v>
      </c>
      <c r="B11" s="19" t="s">
        <v>184</v>
      </c>
      <c r="C11" s="21" t="s">
        <v>184</v>
      </c>
      <c r="D11" s="21" t="s">
        <v>492</v>
      </c>
      <c r="E11" s="21" t="s">
        <v>493</v>
      </c>
      <c r="F11" s="21" t="s">
        <v>494</v>
      </c>
      <c r="G11" s="21">
        <v>2167.1999999999998</v>
      </c>
      <c r="H11" s="21">
        <v>25</v>
      </c>
      <c r="I11" s="213">
        <v>86.68</v>
      </c>
    </row>
    <row r="12" spans="1:9" ht="75" x14ac:dyDescent="0.25">
      <c r="A12" s="211" t="s">
        <v>15</v>
      </c>
      <c r="B12" s="19" t="s">
        <v>184</v>
      </c>
      <c r="C12" s="21" t="s">
        <v>184</v>
      </c>
      <c r="D12" s="21" t="s">
        <v>495</v>
      </c>
      <c r="E12" s="21" t="s">
        <v>496</v>
      </c>
      <c r="F12" s="21" t="s">
        <v>497</v>
      </c>
      <c r="G12" s="21">
        <v>2433.1</v>
      </c>
      <c r="H12" s="21">
        <v>25</v>
      </c>
      <c r="I12" s="213" t="s">
        <v>42</v>
      </c>
    </row>
    <row r="13" spans="1:9" ht="60" x14ac:dyDescent="0.25">
      <c r="A13" s="211" t="s">
        <v>15</v>
      </c>
      <c r="B13" s="19" t="s">
        <v>184</v>
      </c>
      <c r="C13" s="21" t="s">
        <v>184</v>
      </c>
      <c r="D13" s="21" t="s">
        <v>498</v>
      </c>
      <c r="E13" s="21" t="s">
        <v>496</v>
      </c>
      <c r="F13" s="21" t="s">
        <v>499</v>
      </c>
      <c r="G13" s="21">
        <v>58.1</v>
      </c>
      <c r="H13" s="21">
        <v>0.5</v>
      </c>
      <c r="I13" s="213" t="s">
        <v>42</v>
      </c>
    </row>
    <row r="14" spans="1:9" ht="75" x14ac:dyDescent="0.25">
      <c r="A14" s="211" t="s">
        <v>64</v>
      </c>
      <c r="B14" s="19" t="s">
        <v>190</v>
      </c>
      <c r="C14" s="21" t="s">
        <v>500</v>
      </c>
      <c r="D14" s="21" t="s">
        <v>501</v>
      </c>
      <c r="E14" s="21" t="s">
        <v>502</v>
      </c>
      <c r="F14" s="21" t="s">
        <v>503</v>
      </c>
      <c r="G14" s="21">
        <v>28.99</v>
      </c>
      <c r="H14" s="21">
        <v>10</v>
      </c>
      <c r="I14" s="213">
        <v>2.89</v>
      </c>
    </row>
    <row r="15" spans="1:9" ht="120" x14ac:dyDescent="0.25">
      <c r="A15" s="211" t="s">
        <v>15</v>
      </c>
      <c r="B15" s="19" t="s">
        <v>504</v>
      </c>
      <c r="C15" s="21" t="s">
        <v>500</v>
      </c>
      <c r="D15" s="21" t="s">
        <v>505</v>
      </c>
      <c r="E15" s="21" t="s">
        <v>506</v>
      </c>
      <c r="F15" s="21" t="s">
        <v>507</v>
      </c>
      <c r="G15" s="21">
        <v>109.44</v>
      </c>
      <c r="H15" s="21">
        <v>10</v>
      </c>
      <c r="I15" s="213" t="s">
        <v>42</v>
      </c>
    </row>
    <row r="16" spans="1:9" ht="90" x14ac:dyDescent="0.25">
      <c r="A16" s="211" t="s">
        <v>15</v>
      </c>
      <c r="B16" s="19" t="s">
        <v>190</v>
      </c>
      <c r="C16" s="21" t="s">
        <v>500</v>
      </c>
      <c r="D16" s="21" t="s">
        <v>508</v>
      </c>
      <c r="E16" s="21" t="s">
        <v>502</v>
      </c>
      <c r="F16" s="21" t="s">
        <v>503</v>
      </c>
      <c r="G16" s="21">
        <v>28.99</v>
      </c>
      <c r="H16" s="21">
        <v>10</v>
      </c>
      <c r="I16" s="213" t="s">
        <v>42</v>
      </c>
    </row>
    <row r="17" spans="1:9" ht="75" x14ac:dyDescent="0.25">
      <c r="A17" s="211" t="s">
        <v>67</v>
      </c>
      <c r="B17" s="19" t="s">
        <v>197</v>
      </c>
      <c r="C17" s="21" t="s">
        <v>197</v>
      </c>
      <c r="D17" s="21" t="s">
        <v>509</v>
      </c>
      <c r="E17" s="21" t="s">
        <v>510</v>
      </c>
      <c r="F17" s="21" t="s">
        <v>511</v>
      </c>
      <c r="G17" s="21">
        <v>45.9</v>
      </c>
      <c r="H17" s="21">
        <v>10</v>
      </c>
      <c r="I17" s="213">
        <v>4.59</v>
      </c>
    </row>
    <row r="18" spans="1:9" ht="60" x14ac:dyDescent="0.25">
      <c r="A18" s="211" t="s">
        <v>15</v>
      </c>
      <c r="B18" s="19" t="s">
        <v>197</v>
      </c>
      <c r="C18" s="21" t="s">
        <v>197</v>
      </c>
      <c r="D18" s="21" t="s">
        <v>512</v>
      </c>
      <c r="E18" s="21" t="s">
        <v>513</v>
      </c>
      <c r="F18" s="21" t="s">
        <v>514</v>
      </c>
      <c r="G18" s="21">
        <v>166.34</v>
      </c>
      <c r="H18" s="21">
        <v>30</v>
      </c>
      <c r="I18" s="213" t="s">
        <v>42</v>
      </c>
    </row>
    <row r="19" spans="1:9" ht="90" x14ac:dyDescent="0.25">
      <c r="A19" s="211" t="s">
        <v>15</v>
      </c>
      <c r="B19" s="19" t="s">
        <v>197</v>
      </c>
      <c r="C19" s="21" t="s">
        <v>197</v>
      </c>
      <c r="D19" s="21" t="s">
        <v>515</v>
      </c>
      <c r="E19" s="21" t="s">
        <v>516</v>
      </c>
      <c r="F19" s="21" t="s">
        <v>517</v>
      </c>
      <c r="G19" s="21">
        <v>161.93</v>
      </c>
      <c r="H19" s="21">
        <v>30</v>
      </c>
      <c r="I19" s="213" t="s">
        <v>42</v>
      </c>
    </row>
    <row r="20" spans="1:9" ht="75" x14ac:dyDescent="0.25">
      <c r="A20" s="211" t="s">
        <v>15</v>
      </c>
      <c r="B20" s="19" t="s">
        <v>197</v>
      </c>
      <c r="C20" s="21" t="s">
        <v>197</v>
      </c>
      <c r="D20" s="21" t="s">
        <v>518</v>
      </c>
      <c r="E20" s="21" t="s">
        <v>519</v>
      </c>
      <c r="F20" s="21" t="s">
        <v>520</v>
      </c>
      <c r="G20" s="21">
        <v>172.24</v>
      </c>
      <c r="H20" s="21">
        <v>30</v>
      </c>
      <c r="I20" s="213" t="s">
        <v>42</v>
      </c>
    </row>
    <row r="21" spans="1:9" ht="60" x14ac:dyDescent="0.25">
      <c r="A21" s="211" t="s">
        <v>71</v>
      </c>
      <c r="B21" s="19" t="s">
        <v>197</v>
      </c>
      <c r="C21" s="21" t="s">
        <v>197</v>
      </c>
      <c r="D21" s="21" t="s">
        <v>521</v>
      </c>
      <c r="E21" s="21" t="s">
        <v>522</v>
      </c>
      <c r="F21" s="21" t="s">
        <v>523</v>
      </c>
      <c r="G21" s="21">
        <v>229.84</v>
      </c>
      <c r="H21" s="21">
        <v>30</v>
      </c>
      <c r="I21" s="213">
        <v>7.26</v>
      </c>
    </row>
    <row r="22" spans="1:9" ht="90" x14ac:dyDescent="0.25">
      <c r="A22" s="211" t="s">
        <v>15</v>
      </c>
      <c r="B22" s="19" t="s">
        <v>215</v>
      </c>
      <c r="C22" s="21" t="s">
        <v>197</v>
      </c>
      <c r="D22" s="21" t="s">
        <v>524</v>
      </c>
      <c r="E22" s="21" t="s">
        <v>482</v>
      </c>
      <c r="F22" s="21" t="s">
        <v>525</v>
      </c>
      <c r="G22" s="21">
        <v>245.97</v>
      </c>
      <c r="H22" s="21">
        <v>30</v>
      </c>
      <c r="I22" s="213" t="s">
        <v>42</v>
      </c>
    </row>
    <row r="23" spans="1:9" ht="90" x14ac:dyDescent="0.25">
      <c r="A23" s="211" t="s">
        <v>15</v>
      </c>
      <c r="B23" s="19" t="s">
        <v>215</v>
      </c>
      <c r="C23" s="21" t="s">
        <v>197</v>
      </c>
      <c r="D23" s="21" t="s">
        <v>524</v>
      </c>
      <c r="E23" s="21" t="s">
        <v>482</v>
      </c>
      <c r="F23" s="21" t="s">
        <v>526</v>
      </c>
      <c r="G23" s="21">
        <v>228.24</v>
      </c>
      <c r="H23" s="21">
        <v>30</v>
      </c>
      <c r="I23" s="213" t="s">
        <v>42</v>
      </c>
    </row>
    <row r="24" spans="1:9" ht="60" x14ac:dyDescent="0.25">
      <c r="A24" s="211" t="s">
        <v>15</v>
      </c>
      <c r="B24" s="19" t="s">
        <v>215</v>
      </c>
      <c r="C24" s="21" t="s">
        <v>197</v>
      </c>
      <c r="D24" s="21" t="s">
        <v>527</v>
      </c>
      <c r="E24" s="21" t="s">
        <v>528</v>
      </c>
      <c r="F24" s="21" t="s">
        <v>529</v>
      </c>
      <c r="G24" s="21">
        <v>217.96</v>
      </c>
      <c r="H24" s="21">
        <v>30</v>
      </c>
      <c r="I24" s="213" t="s">
        <v>42</v>
      </c>
    </row>
    <row r="25" spans="1:9" ht="45" x14ac:dyDescent="0.25">
      <c r="A25" s="211" t="s">
        <v>74</v>
      </c>
      <c r="B25" s="19" t="s">
        <v>530</v>
      </c>
      <c r="C25" s="21" t="s">
        <v>531</v>
      </c>
      <c r="D25" s="21" t="s">
        <v>532</v>
      </c>
      <c r="E25" s="21" t="s">
        <v>533</v>
      </c>
      <c r="F25" s="21" t="s">
        <v>534</v>
      </c>
      <c r="G25" s="21">
        <v>527.53</v>
      </c>
      <c r="H25" s="21">
        <v>10</v>
      </c>
      <c r="I25" s="213">
        <v>52.75</v>
      </c>
    </row>
    <row r="26" spans="1:9" ht="60" x14ac:dyDescent="0.25">
      <c r="A26" s="211" t="s">
        <v>77</v>
      </c>
      <c r="B26" s="19" t="s">
        <v>537</v>
      </c>
      <c r="C26" s="21" t="s">
        <v>538</v>
      </c>
      <c r="D26" s="21" t="s">
        <v>539</v>
      </c>
      <c r="E26" s="21" t="s">
        <v>540</v>
      </c>
      <c r="F26" s="21" t="s">
        <v>541</v>
      </c>
      <c r="G26" s="21">
        <v>67.59</v>
      </c>
      <c r="H26" s="21">
        <v>30</v>
      </c>
      <c r="I26" s="213">
        <v>1.3</v>
      </c>
    </row>
    <row r="27" spans="1:9" ht="75" x14ac:dyDescent="0.25">
      <c r="A27" s="211" t="s">
        <v>15</v>
      </c>
      <c r="B27" s="19" t="s">
        <v>542</v>
      </c>
      <c r="C27" s="21" t="s">
        <v>538</v>
      </c>
      <c r="D27" s="21" t="s">
        <v>543</v>
      </c>
      <c r="E27" s="21" t="s">
        <v>544</v>
      </c>
      <c r="F27" s="21" t="s">
        <v>545</v>
      </c>
      <c r="G27" s="21">
        <v>48.5</v>
      </c>
      <c r="H27" s="21">
        <v>30</v>
      </c>
      <c r="I27" s="213" t="s">
        <v>42</v>
      </c>
    </row>
    <row r="28" spans="1:9" ht="60" x14ac:dyDescent="0.25">
      <c r="A28" s="211" t="s">
        <v>15</v>
      </c>
      <c r="B28" s="19" t="s">
        <v>542</v>
      </c>
      <c r="C28" s="21" t="s">
        <v>538</v>
      </c>
      <c r="D28" s="21" t="s">
        <v>543</v>
      </c>
      <c r="E28" s="21" t="s">
        <v>544</v>
      </c>
      <c r="F28" s="21" t="s">
        <v>546</v>
      </c>
      <c r="G28" s="21">
        <v>55.51</v>
      </c>
      <c r="H28" s="21">
        <v>30</v>
      </c>
      <c r="I28" s="213" t="s">
        <v>42</v>
      </c>
    </row>
    <row r="29" spans="1:9" ht="60" x14ac:dyDescent="0.25">
      <c r="A29" s="211" t="s">
        <v>15</v>
      </c>
      <c r="B29" s="19" t="s">
        <v>547</v>
      </c>
      <c r="C29" s="21" t="s">
        <v>538</v>
      </c>
      <c r="D29" s="21" t="s">
        <v>548</v>
      </c>
      <c r="E29" s="21" t="s">
        <v>549</v>
      </c>
      <c r="F29" s="21" t="s">
        <v>550</v>
      </c>
      <c r="G29" s="21">
        <v>119.15</v>
      </c>
      <c r="H29" s="21">
        <v>90</v>
      </c>
      <c r="I29" s="213" t="s">
        <v>42</v>
      </c>
    </row>
    <row r="30" spans="1:9" ht="60" x14ac:dyDescent="0.25">
      <c r="A30" s="211" t="s">
        <v>15</v>
      </c>
      <c r="B30" s="19" t="s">
        <v>551</v>
      </c>
      <c r="C30" s="21" t="s">
        <v>538</v>
      </c>
      <c r="D30" s="21" t="s">
        <v>552</v>
      </c>
      <c r="E30" s="21" t="s">
        <v>553</v>
      </c>
      <c r="F30" s="21" t="s">
        <v>554</v>
      </c>
      <c r="G30" s="21">
        <v>186.07</v>
      </c>
      <c r="H30" s="21">
        <v>100</v>
      </c>
      <c r="I30" s="213" t="s">
        <v>42</v>
      </c>
    </row>
    <row r="31" spans="1:9" ht="60" x14ac:dyDescent="0.25">
      <c r="A31" s="211" t="s">
        <v>15</v>
      </c>
      <c r="B31" s="19" t="s">
        <v>555</v>
      </c>
      <c r="C31" s="21" t="s">
        <v>538</v>
      </c>
      <c r="D31" s="21" t="s">
        <v>556</v>
      </c>
      <c r="E31" s="21" t="s">
        <v>557</v>
      </c>
      <c r="F31" s="21" t="s">
        <v>558</v>
      </c>
      <c r="G31" s="21">
        <v>39.26</v>
      </c>
      <c r="H31" s="21">
        <v>30</v>
      </c>
      <c r="I31" s="213" t="s">
        <v>42</v>
      </c>
    </row>
    <row r="32" spans="1:9" ht="90" x14ac:dyDescent="0.25">
      <c r="A32" s="211" t="s">
        <v>15</v>
      </c>
      <c r="B32" s="19" t="s">
        <v>240</v>
      </c>
      <c r="C32" s="21" t="s">
        <v>538</v>
      </c>
      <c r="D32" s="21" t="s">
        <v>559</v>
      </c>
      <c r="E32" s="21" t="s">
        <v>560</v>
      </c>
      <c r="F32" s="21" t="s">
        <v>561</v>
      </c>
      <c r="G32" s="21">
        <v>218.03</v>
      </c>
      <c r="H32" s="21">
        <v>100</v>
      </c>
      <c r="I32" s="213" t="s">
        <v>42</v>
      </c>
    </row>
    <row r="33" spans="1:9" ht="75" x14ac:dyDescent="0.25">
      <c r="A33" s="211" t="s">
        <v>81</v>
      </c>
      <c r="B33" s="19" t="s">
        <v>562</v>
      </c>
      <c r="C33" s="21" t="s">
        <v>253</v>
      </c>
      <c r="D33" s="21" t="s">
        <v>563</v>
      </c>
      <c r="E33" s="21" t="s">
        <v>564</v>
      </c>
      <c r="F33" s="21" t="s">
        <v>565</v>
      </c>
      <c r="G33" s="21">
        <v>65.59</v>
      </c>
      <c r="H33" s="21">
        <v>30</v>
      </c>
      <c r="I33" s="213">
        <v>2.0699999999999998</v>
      </c>
    </row>
    <row r="34" spans="1:9" ht="90" x14ac:dyDescent="0.25">
      <c r="A34" s="211" t="s">
        <v>15</v>
      </c>
      <c r="B34" s="19" t="s">
        <v>253</v>
      </c>
      <c r="C34" s="21" t="s">
        <v>253</v>
      </c>
      <c r="D34" s="21" t="s">
        <v>566</v>
      </c>
      <c r="E34" s="21" t="s">
        <v>567</v>
      </c>
      <c r="F34" s="21" t="s">
        <v>568</v>
      </c>
      <c r="G34" s="21">
        <v>64.67</v>
      </c>
      <c r="H34" s="21">
        <v>30</v>
      </c>
      <c r="I34" s="213" t="s">
        <v>42</v>
      </c>
    </row>
    <row r="35" spans="1:9" ht="60" x14ac:dyDescent="0.25">
      <c r="A35" s="211" t="s">
        <v>15</v>
      </c>
      <c r="B35" s="19" t="s">
        <v>569</v>
      </c>
      <c r="C35" s="21" t="s">
        <v>253</v>
      </c>
      <c r="D35" s="21" t="s">
        <v>570</v>
      </c>
      <c r="E35" s="21" t="s">
        <v>549</v>
      </c>
      <c r="F35" s="21" t="s">
        <v>571</v>
      </c>
      <c r="G35" s="21">
        <v>262.8</v>
      </c>
      <c r="H35" s="21">
        <v>120</v>
      </c>
      <c r="I35" s="213" t="s">
        <v>42</v>
      </c>
    </row>
    <row r="36" spans="1:9" ht="75" x14ac:dyDescent="0.25">
      <c r="A36" s="211" t="s">
        <v>15</v>
      </c>
      <c r="B36" s="19" t="s">
        <v>253</v>
      </c>
      <c r="C36" s="21" t="s">
        <v>253</v>
      </c>
      <c r="D36" s="21" t="s">
        <v>572</v>
      </c>
      <c r="E36" s="21" t="s">
        <v>573</v>
      </c>
      <c r="F36" s="21" t="s">
        <v>574</v>
      </c>
      <c r="G36" s="21">
        <v>124.62</v>
      </c>
      <c r="H36" s="21">
        <v>60</v>
      </c>
      <c r="I36" s="213" t="s">
        <v>42</v>
      </c>
    </row>
    <row r="37" spans="1:9" ht="90" x14ac:dyDescent="0.25">
      <c r="A37" s="211" t="s">
        <v>15</v>
      </c>
      <c r="B37" s="19" t="s">
        <v>253</v>
      </c>
      <c r="C37" s="21" t="s">
        <v>253</v>
      </c>
      <c r="D37" s="21" t="s">
        <v>575</v>
      </c>
      <c r="E37" s="21" t="s">
        <v>560</v>
      </c>
      <c r="F37" s="21" t="s">
        <v>576</v>
      </c>
      <c r="G37" s="21">
        <v>106.92</v>
      </c>
      <c r="H37" s="21">
        <v>50</v>
      </c>
      <c r="I37" s="213" t="s">
        <v>42</v>
      </c>
    </row>
    <row r="38" spans="1:9" ht="75" x14ac:dyDescent="0.25">
      <c r="A38" s="211" t="s">
        <v>85</v>
      </c>
      <c r="B38" s="19" t="s">
        <v>577</v>
      </c>
      <c r="C38" s="21" t="s">
        <v>578</v>
      </c>
      <c r="D38" s="21" t="s">
        <v>579</v>
      </c>
      <c r="E38" s="21" t="s">
        <v>580</v>
      </c>
      <c r="F38" s="21" t="s">
        <v>581</v>
      </c>
      <c r="G38" s="21">
        <v>997</v>
      </c>
      <c r="H38" s="21">
        <v>25</v>
      </c>
      <c r="I38" s="213">
        <v>39.880000000000003</v>
      </c>
    </row>
    <row r="39" spans="1:9" ht="75" x14ac:dyDescent="0.25">
      <c r="A39" s="211" t="s">
        <v>15</v>
      </c>
      <c r="B39" s="19" t="s">
        <v>577</v>
      </c>
      <c r="C39" s="21" t="s">
        <v>578</v>
      </c>
      <c r="D39" s="21" t="s">
        <v>579</v>
      </c>
      <c r="E39" s="21" t="s">
        <v>582</v>
      </c>
      <c r="F39" s="21" t="s">
        <v>583</v>
      </c>
      <c r="G39" s="21">
        <v>997</v>
      </c>
      <c r="H39" s="21">
        <v>25</v>
      </c>
      <c r="I39" s="213" t="s">
        <v>42</v>
      </c>
    </row>
    <row r="40" spans="1:9" ht="90" x14ac:dyDescent="0.25">
      <c r="A40" s="211" t="s">
        <v>88</v>
      </c>
      <c r="B40" s="19" t="s">
        <v>584</v>
      </c>
      <c r="C40" s="21" t="s">
        <v>578</v>
      </c>
      <c r="D40" s="21" t="s">
        <v>585</v>
      </c>
      <c r="E40" s="21" t="s">
        <v>586</v>
      </c>
      <c r="F40" s="21" t="s">
        <v>587</v>
      </c>
      <c r="G40" s="21">
        <v>283.57</v>
      </c>
      <c r="H40" s="21">
        <v>50</v>
      </c>
      <c r="I40" s="213">
        <v>5.65</v>
      </c>
    </row>
    <row r="41" spans="1:9" ht="75" x14ac:dyDescent="0.25">
      <c r="A41" s="211" t="s">
        <v>15</v>
      </c>
      <c r="B41" s="19" t="s">
        <v>578</v>
      </c>
      <c r="C41" s="21" t="s">
        <v>578</v>
      </c>
      <c r="D41" s="21" t="s">
        <v>588</v>
      </c>
      <c r="E41" s="21" t="s">
        <v>519</v>
      </c>
      <c r="F41" s="21" t="s">
        <v>589</v>
      </c>
      <c r="G41" s="21">
        <v>567.13</v>
      </c>
      <c r="H41" s="21">
        <v>100</v>
      </c>
      <c r="I41" s="213" t="s">
        <v>42</v>
      </c>
    </row>
    <row r="42" spans="1:9" ht="90" x14ac:dyDescent="0.25">
      <c r="A42" s="211" t="s">
        <v>15</v>
      </c>
      <c r="B42" s="19" t="s">
        <v>584</v>
      </c>
      <c r="C42" s="21" t="s">
        <v>578</v>
      </c>
      <c r="D42" s="21" t="s">
        <v>590</v>
      </c>
      <c r="E42" s="21" t="s">
        <v>586</v>
      </c>
      <c r="F42" s="21" t="s">
        <v>591</v>
      </c>
      <c r="G42" s="21">
        <v>170.14</v>
      </c>
      <c r="H42" s="21">
        <v>30</v>
      </c>
      <c r="I42" s="213" t="s">
        <v>42</v>
      </c>
    </row>
    <row r="43" spans="1:9" ht="75" x14ac:dyDescent="0.25">
      <c r="A43" s="211" t="s">
        <v>15</v>
      </c>
      <c r="B43" s="19" t="s">
        <v>578</v>
      </c>
      <c r="C43" s="21" t="s">
        <v>578</v>
      </c>
      <c r="D43" s="21" t="s">
        <v>588</v>
      </c>
      <c r="E43" s="21" t="s">
        <v>519</v>
      </c>
      <c r="F43" s="21" t="s">
        <v>592</v>
      </c>
      <c r="G43" s="21">
        <v>565.61</v>
      </c>
      <c r="H43" s="21">
        <v>100</v>
      </c>
      <c r="I43" s="213" t="s">
        <v>42</v>
      </c>
    </row>
    <row r="44" spans="1:9" ht="60" x14ac:dyDescent="0.25">
      <c r="A44" s="211" t="s">
        <v>15</v>
      </c>
      <c r="B44" s="19" t="s">
        <v>272</v>
      </c>
      <c r="C44" s="21" t="s">
        <v>578</v>
      </c>
      <c r="D44" s="21" t="s">
        <v>593</v>
      </c>
      <c r="E44" s="21" t="s">
        <v>594</v>
      </c>
      <c r="F44" s="21" t="s">
        <v>595</v>
      </c>
      <c r="G44" s="21">
        <v>170.14</v>
      </c>
      <c r="H44" s="21">
        <v>30</v>
      </c>
      <c r="I44" s="213" t="s">
        <v>42</v>
      </c>
    </row>
    <row r="45" spans="1:9" ht="90" x14ac:dyDescent="0.25">
      <c r="A45" s="211" t="s">
        <v>15</v>
      </c>
      <c r="B45" s="19" t="s">
        <v>584</v>
      </c>
      <c r="C45" s="21" t="s">
        <v>578</v>
      </c>
      <c r="D45" s="21" t="s">
        <v>596</v>
      </c>
      <c r="E45" s="21" t="s">
        <v>586</v>
      </c>
      <c r="F45" s="21" t="s">
        <v>597</v>
      </c>
      <c r="G45" s="21">
        <v>567.13</v>
      </c>
      <c r="H45" s="21">
        <v>100</v>
      </c>
      <c r="I45" s="213" t="s">
        <v>42</v>
      </c>
    </row>
    <row r="46" spans="1:9" ht="105" x14ac:dyDescent="0.25">
      <c r="A46" s="211" t="s">
        <v>15</v>
      </c>
      <c r="B46" s="19" t="s">
        <v>584</v>
      </c>
      <c r="C46" s="21" t="s">
        <v>578</v>
      </c>
      <c r="D46" s="21" t="s">
        <v>598</v>
      </c>
      <c r="E46" s="21" t="s">
        <v>599</v>
      </c>
      <c r="F46" s="21" t="s">
        <v>587</v>
      </c>
      <c r="G46" s="21">
        <v>170.14</v>
      </c>
      <c r="H46" s="21">
        <v>30</v>
      </c>
      <c r="I46" s="213" t="s">
        <v>42</v>
      </c>
    </row>
    <row r="47" spans="1:9" ht="60" x14ac:dyDescent="0.25">
      <c r="A47" s="211" t="s">
        <v>15</v>
      </c>
      <c r="B47" s="19" t="s">
        <v>600</v>
      </c>
      <c r="C47" s="21" t="s">
        <v>578</v>
      </c>
      <c r="D47" s="21" t="s">
        <v>601</v>
      </c>
      <c r="E47" s="21" t="s">
        <v>594</v>
      </c>
      <c r="F47" s="21" t="s">
        <v>602</v>
      </c>
      <c r="G47" s="21">
        <v>170.14</v>
      </c>
      <c r="H47" s="21">
        <v>30</v>
      </c>
      <c r="I47" s="213" t="s">
        <v>42</v>
      </c>
    </row>
    <row r="48" spans="1:9" ht="90" x14ac:dyDescent="0.25">
      <c r="A48" s="211" t="s">
        <v>15</v>
      </c>
      <c r="B48" s="19" t="s">
        <v>584</v>
      </c>
      <c r="C48" s="21" t="s">
        <v>578</v>
      </c>
      <c r="D48" s="21" t="s">
        <v>603</v>
      </c>
      <c r="E48" s="21" t="s">
        <v>586</v>
      </c>
      <c r="F48" s="21" t="s">
        <v>591</v>
      </c>
      <c r="G48" s="21">
        <v>283.57</v>
      </c>
      <c r="H48" s="21">
        <v>50</v>
      </c>
      <c r="I48" s="213" t="s">
        <v>42</v>
      </c>
    </row>
    <row r="49" spans="1:9" ht="90" x14ac:dyDescent="0.25">
      <c r="A49" s="211" t="s">
        <v>91</v>
      </c>
      <c r="B49" s="19" t="s">
        <v>277</v>
      </c>
      <c r="C49" s="21" t="s">
        <v>284</v>
      </c>
      <c r="D49" s="21" t="s">
        <v>604</v>
      </c>
      <c r="E49" s="21" t="s">
        <v>605</v>
      </c>
      <c r="F49" s="21" t="s">
        <v>606</v>
      </c>
      <c r="G49" s="21">
        <v>72.61</v>
      </c>
      <c r="H49" s="21">
        <v>5</v>
      </c>
      <c r="I49" s="213">
        <v>13.37</v>
      </c>
    </row>
    <row r="50" spans="1:9" ht="90" x14ac:dyDescent="0.25">
      <c r="A50" s="211" t="s">
        <v>15</v>
      </c>
      <c r="B50" s="19" t="s">
        <v>277</v>
      </c>
      <c r="C50" s="21" t="s">
        <v>284</v>
      </c>
      <c r="D50" s="21" t="s">
        <v>607</v>
      </c>
      <c r="E50" s="21" t="s">
        <v>608</v>
      </c>
      <c r="F50" s="21" t="s">
        <v>609</v>
      </c>
      <c r="G50" s="21">
        <v>290.44</v>
      </c>
      <c r="H50" s="21">
        <v>20</v>
      </c>
      <c r="I50" s="213" t="s">
        <v>42</v>
      </c>
    </row>
    <row r="51" spans="1:9" ht="45" x14ac:dyDescent="0.25">
      <c r="A51" s="211" t="s">
        <v>15</v>
      </c>
      <c r="B51" s="19" t="s">
        <v>610</v>
      </c>
      <c r="C51" s="21" t="s">
        <v>284</v>
      </c>
      <c r="D51" s="21" t="s">
        <v>611</v>
      </c>
      <c r="E51" s="21" t="s">
        <v>612</v>
      </c>
      <c r="F51" s="21" t="s">
        <v>613</v>
      </c>
      <c r="G51" s="21">
        <v>91.96</v>
      </c>
      <c r="H51" s="21">
        <v>5</v>
      </c>
      <c r="I51" s="213" t="s">
        <v>42</v>
      </c>
    </row>
    <row r="52" spans="1:9" ht="90" x14ac:dyDescent="0.25">
      <c r="A52" s="211" t="s">
        <v>15</v>
      </c>
      <c r="B52" s="19" t="s">
        <v>284</v>
      </c>
      <c r="C52" s="21" t="s">
        <v>284</v>
      </c>
      <c r="D52" s="21" t="s">
        <v>614</v>
      </c>
      <c r="E52" s="21" t="s">
        <v>560</v>
      </c>
      <c r="F52" s="21" t="s">
        <v>615</v>
      </c>
      <c r="G52" s="21">
        <v>133.77000000000001</v>
      </c>
      <c r="H52" s="21">
        <v>10</v>
      </c>
      <c r="I52" s="213" t="s">
        <v>42</v>
      </c>
    </row>
    <row r="53" spans="1:9" ht="90" x14ac:dyDescent="0.25">
      <c r="A53" s="211" t="s">
        <v>15</v>
      </c>
      <c r="B53" s="19" t="s">
        <v>277</v>
      </c>
      <c r="C53" s="21" t="s">
        <v>284</v>
      </c>
      <c r="D53" s="21" t="s">
        <v>616</v>
      </c>
      <c r="E53" s="21" t="s">
        <v>605</v>
      </c>
      <c r="F53" s="21" t="s">
        <v>606</v>
      </c>
      <c r="G53" s="21">
        <v>290.44</v>
      </c>
      <c r="H53" s="21">
        <v>20</v>
      </c>
      <c r="I53" s="213" t="s">
        <v>42</v>
      </c>
    </row>
    <row r="54" spans="1:9" ht="90" x14ac:dyDescent="0.25">
      <c r="A54" s="211" t="s">
        <v>94</v>
      </c>
      <c r="B54" s="19" t="s">
        <v>293</v>
      </c>
      <c r="C54" s="21" t="s">
        <v>617</v>
      </c>
      <c r="D54" s="21" t="s">
        <v>618</v>
      </c>
      <c r="E54" s="21" t="s">
        <v>619</v>
      </c>
      <c r="F54" s="21" t="s">
        <v>620</v>
      </c>
      <c r="G54" s="21">
        <v>1404.25</v>
      </c>
      <c r="H54" s="21">
        <v>25</v>
      </c>
      <c r="I54" s="213">
        <v>56</v>
      </c>
    </row>
    <row r="55" spans="1:9" ht="90" x14ac:dyDescent="0.25">
      <c r="A55" s="211" t="s">
        <v>15</v>
      </c>
      <c r="B55" s="19" t="s">
        <v>617</v>
      </c>
      <c r="C55" s="21" t="s">
        <v>617</v>
      </c>
      <c r="D55" s="21" t="s">
        <v>621</v>
      </c>
      <c r="E55" s="21" t="s">
        <v>482</v>
      </c>
      <c r="F55" s="21" t="s">
        <v>622</v>
      </c>
      <c r="G55" s="21">
        <v>3008.8</v>
      </c>
      <c r="H55" s="21">
        <v>50</v>
      </c>
      <c r="I55" s="213" t="s">
        <v>42</v>
      </c>
    </row>
    <row r="56" spans="1:9" ht="75" x14ac:dyDescent="0.25">
      <c r="A56" s="211" t="s">
        <v>15</v>
      </c>
      <c r="B56" s="19" t="s">
        <v>623</v>
      </c>
      <c r="C56" s="21" t="s">
        <v>617</v>
      </c>
      <c r="D56" s="21" t="s">
        <v>624</v>
      </c>
      <c r="E56" s="21" t="s">
        <v>522</v>
      </c>
      <c r="F56" s="21" t="s">
        <v>625</v>
      </c>
      <c r="G56" s="21">
        <v>1400</v>
      </c>
      <c r="H56" s="21">
        <v>25</v>
      </c>
      <c r="I56" s="213" t="s">
        <v>42</v>
      </c>
    </row>
    <row r="57" spans="1:9" ht="60" x14ac:dyDescent="0.25">
      <c r="A57" s="211" t="s">
        <v>15</v>
      </c>
      <c r="B57" s="19" t="s">
        <v>623</v>
      </c>
      <c r="C57" s="21" t="s">
        <v>617</v>
      </c>
      <c r="D57" s="21" t="s">
        <v>624</v>
      </c>
      <c r="E57" s="21" t="s">
        <v>522</v>
      </c>
      <c r="F57" s="21" t="s">
        <v>626</v>
      </c>
      <c r="G57" s="21">
        <v>1440.3</v>
      </c>
      <c r="H57" s="21">
        <v>25</v>
      </c>
      <c r="I57" s="213" t="s">
        <v>42</v>
      </c>
    </row>
    <row r="58" spans="1:9" ht="180" x14ac:dyDescent="0.25">
      <c r="A58" s="211" t="s">
        <v>15</v>
      </c>
      <c r="B58" s="19" t="s">
        <v>293</v>
      </c>
      <c r="C58" s="21" t="s">
        <v>617</v>
      </c>
      <c r="D58" s="21" t="s">
        <v>618</v>
      </c>
      <c r="E58" s="21" t="s">
        <v>627</v>
      </c>
      <c r="F58" s="21" t="s">
        <v>628</v>
      </c>
      <c r="G58" s="21">
        <v>1482.2</v>
      </c>
      <c r="H58" s="21">
        <v>25</v>
      </c>
      <c r="I58" s="213" t="s">
        <v>42</v>
      </c>
    </row>
    <row r="59" spans="1:9" ht="60" x14ac:dyDescent="0.25">
      <c r="A59" s="211" t="s">
        <v>97</v>
      </c>
      <c r="B59" s="19" t="s">
        <v>299</v>
      </c>
      <c r="C59" s="21" t="s">
        <v>629</v>
      </c>
      <c r="D59" s="21" t="s">
        <v>630</v>
      </c>
      <c r="E59" s="21" t="s">
        <v>528</v>
      </c>
      <c r="F59" s="21" t="s">
        <v>631</v>
      </c>
      <c r="G59" s="21">
        <v>128.61000000000001</v>
      </c>
      <c r="H59" s="21">
        <v>10</v>
      </c>
      <c r="I59" s="213">
        <v>11.2</v>
      </c>
    </row>
    <row r="60" spans="1:9" ht="60" x14ac:dyDescent="0.25">
      <c r="A60" s="211" t="s">
        <v>15</v>
      </c>
      <c r="B60" s="19" t="s">
        <v>632</v>
      </c>
      <c r="C60" s="21" t="s">
        <v>629</v>
      </c>
      <c r="D60" s="21" t="s">
        <v>630</v>
      </c>
      <c r="E60" s="21" t="s">
        <v>633</v>
      </c>
      <c r="F60" s="21" t="s">
        <v>634</v>
      </c>
      <c r="G60" s="21">
        <v>112.01</v>
      </c>
      <c r="H60" s="21">
        <v>10</v>
      </c>
      <c r="I60" s="213" t="s">
        <v>42</v>
      </c>
    </row>
    <row r="61" spans="1:9" ht="45" x14ac:dyDescent="0.25">
      <c r="A61" s="211" t="s">
        <v>15</v>
      </c>
      <c r="B61" s="19" t="s">
        <v>299</v>
      </c>
      <c r="C61" s="21" t="s">
        <v>629</v>
      </c>
      <c r="D61" s="21" t="s">
        <v>630</v>
      </c>
      <c r="E61" s="21" t="s">
        <v>528</v>
      </c>
      <c r="F61" s="21" t="s">
        <v>635</v>
      </c>
      <c r="G61" s="21">
        <v>119.53</v>
      </c>
      <c r="H61" s="21">
        <v>10</v>
      </c>
      <c r="I61" s="213" t="s">
        <v>42</v>
      </c>
    </row>
    <row r="62" spans="1:9" ht="45" x14ac:dyDescent="0.25">
      <c r="A62" s="211" t="s">
        <v>100</v>
      </c>
      <c r="B62" s="19" t="s">
        <v>320</v>
      </c>
      <c r="C62" s="21" t="s">
        <v>636</v>
      </c>
      <c r="D62" s="21" t="s">
        <v>637</v>
      </c>
      <c r="E62" s="21" t="s">
        <v>638</v>
      </c>
      <c r="F62" s="21" t="s">
        <v>639</v>
      </c>
      <c r="G62" s="21">
        <v>40</v>
      </c>
      <c r="H62" s="21">
        <v>200</v>
      </c>
      <c r="I62" s="213">
        <v>0.18</v>
      </c>
    </row>
    <row r="63" spans="1:9" ht="60" x14ac:dyDescent="0.25">
      <c r="A63" s="211" t="s">
        <v>15</v>
      </c>
      <c r="B63" s="19" t="s">
        <v>310</v>
      </c>
      <c r="C63" s="21" t="s">
        <v>636</v>
      </c>
      <c r="D63" s="21" t="s">
        <v>640</v>
      </c>
      <c r="E63" s="21" t="s">
        <v>641</v>
      </c>
      <c r="F63" s="21" t="s">
        <v>642</v>
      </c>
      <c r="G63" s="21">
        <v>38.03</v>
      </c>
      <c r="H63" s="21">
        <v>200</v>
      </c>
      <c r="I63" s="213" t="s">
        <v>42</v>
      </c>
    </row>
    <row r="64" spans="1:9" ht="60" x14ac:dyDescent="0.25">
      <c r="A64" s="211" t="s">
        <v>15</v>
      </c>
      <c r="B64" s="19" t="s">
        <v>310</v>
      </c>
      <c r="C64" s="21" t="s">
        <v>636</v>
      </c>
      <c r="D64" s="21" t="s">
        <v>643</v>
      </c>
      <c r="E64" s="21" t="s">
        <v>641</v>
      </c>
      <c r="F64" s="21" t="s">
        <v>644</v>
      </c>
      <c r="G64" s="21">
        <v>741.19</v>
      </c>
      <c r="H64" s="21">
        <v>4000</v>
      </c>
      <c r="I64" s="213" t="s">
        <v>42</v>
      </c>
    </row>
    <row r="65" spans="1:9" ht="45" x14ac:dyDescent="0.25">
      <c r="A65" s="211" t="s">
        <v>15</v>
      </c>
      <c r="B65" s="19" t="s">
        <v>320</v>
      </c>
      <c r="C65" s="21" t="s">
        <v>636</v>
      </c>
      <c r="D65" s="21" t="s">
        <v>645</v>
      </c>
      <c r="E65" s="21" t="s">
        <v>638</v>
      </c>
      <c r="F65" s="21" t="s">
        <v>639</v>
      </c>
      <c r="G65" s="21">
        <v>60</v>
      </c>
      <c r="H65" s="21">
        <v>250</v>
      </c>
      <c r="I65" s="213" t="s">
        <v>42</v>
      </c>
    </row>
    <row r="66" spans="1:9" ht="105" x14ac:dyDescent="0.25">
      <c r="A66" s="211" t="s">
        <v>15</v>
      </c>
      <c r="B66" s="19" t="s">
        <v>320</v>
      </c>
      <c r="C66" s="21" t="s">
        <v>636</v>
      </c>
      <c r="D66" s="21" t="s">
        <v>646</v>
      </c>
      <c r="E66" s="21" t="s">
        <v>647</v>
      </c>
      <c r="F66" s="21" t="s">
        <v>648</v>
      </c>
      <c r="G66" s="21">
        <v>1400</v>
      </c>
      <c r="H66" s="21">
        <v>5600</v>
      </c>
      <c r="I66" s="213" t="s">
        <v>42</v>
      </c>
    </row>
    <row r="67" spans="1:9" ht="45" x14ac:dyDescent="0.25">
      <c r="A67" s="211" t="s">
        <v>15</v>
      </c>
      <c r="B67" s="19" t="s">
        <v>320</v>
      </c>
      <c r="C67" s="21" t="s">
        <v>636</v>
      </c>
      <c r="D67" s="21" t="s">
        <v>649</v>
      </c>
      <c r="E67" s="21" t="s">
        <v>638</v>
      </c>
      <c r="F67" s="21" t="s">
        <v>639</v>
      </c>
      <c r="G67" s="21">
        <v>38</v>
      </c>
      <c r="H67" s="21">
        <v>200</v>
      </c>
      <c r="I67" s="213" t="s">
        <v>42</v>
      </c>
    </row>
    <row r="68" spans="1:9" ht="45" x14ac:dyDescent="0.25">
      <c r="A68" s="211" t="s">
        <v>15</v>
      </c>
      <c r="B68" s="19" t="s">
        <v>320</v>
      </c>
      <c r="C68" s="21" t="s">
        <v>636</v>
      </c>
      <c r="D68" s="21" t="s">
        <v>650</v>
      </c>
      <c r="E68" s="21" t="s">
        <v>651</v>
      </c>
      <c r="F68" s="21" t="s">
        <v>652</v>
      </c>
      <c r="G68" s="21">
        <v>1200.96</v>
      </c>
      <c r="H68" s="21">
        <v>4800</v>
      </c>
      <c r="I68" s="213" t="s">
        <v>42</v>
      </c>
    </row>
    <row r="69" spans="1:9" ht="60" x14ac:dyDescent="0.25">
      <c r="A69" s="211" t="s">
        <v>102</v>
      </c>
      <c r="B69" s="19" t="s">
        <v>653</v>
      </c>
      <c r="C69" s="21" t="s">
        <v>636</v>
      </c>
      <c r="D69" s="21" t="s">
        <v>654</v>
      </c>
      <c r="E69" s="21" t="s">
        <v>633</v>
      </c>
      <c r="F69" s="21" t="s">
        <v>655</v>
      </c>
      <c r="G69" s="21">
        <v>129.13999999999999</v>
      </c>
      <c r="H69" s="21">
        <v>100</v>
      </c>
      <c r="I69" s="213">
        <v>1.1399999999999999</v>
      </c>
    </row>
    <row r="70" spans="1:9" ht="120" x14ac:dyDescent="0.25">
      <c r="A70" s="211" t="s">
        <v>15</v>
      </c>
      <c r="B70" s="19" t="s">
        <v>656</v>
      </c>
      <c r="C70" s="21" t="s">
        <v>636</v>
      </c>
      <c r="D70" s="21" t="s">
        <v>657</v>
      </c>
      <c r="E70" s="21" t="s">
        <v>506</v>
      </c>
      <c r="F70" s="21" t="s">
        <v>658</v>
      </c>
      <c r="G70" s="21">
        <v>119.72</v>
      </c>
      <c r="H70" s="21">
        <v>100</v>
      </c>
      <c r="I70" s="213" t="s">
        <v>42</v>
      </c>
    </row>
    <row r="71" spans="1:9" ht="60" x14ac:dyDescent="0.25">
      <c r="A71" s="211" t="s">
        <v>15</v>
      </c>
      <c r="B71" s="19" t="s">
        <v>320</v>
      </c>
      <c r="C71" s="21" t="s">
        <v>636</v>
      </c>
      <c r="D71" s="21" t="s">
        <v>659</v>
      </c>
      <c r="E71" s="21" t="s">
        <v>660</v>
      </c>
      <c r="F71" s="21" t="s">
        <v>661</v>
      </c>
      <c r="G71" s="21">
        <v>114.09</v>
      </c>
      <c r="H71" s="21">
        <v>100</v>
      </c>
      <c r="I71" s="213" t="s">
        <v>42</v>
      </c>
    </row>
    <row r="72" spans="1:9" ht="60" x14ac:dyDescent="0.25">
      <c r="A72" s="211" t="s">
        <v>15</v>
      </c>
      <c r="B72" s="19" t="s">
        <v>653</v>
      </c>
      <c r="C72" s="21" t="s">
        <v>636</v>
      </c>
      <c r="D72" s="21" t="s">
        <v>654</v>
      </c>
      <c r="E72" s="21" t="s">
        <v>633</v>
      </c>
      <c r="F72" s="21" t="s">
        <v>662</v>
      </c>
      <c r="G72" s="21">
        <v>124.85</v>
      </c>
      <c r="H72" s="21">
        <v>100</v>
      </c>
      <c r="I72" s="213" t="s">
        <v>42</v>
      </c>
    </row>
    <row r="73" spans="1:9" ht="75" x14ac:dyDescent="0.25">
      <c r="A73" s="211" t="s">
        <v>15</v>
      </c>
      <c r="B73" s="19" t="s">
        <v>320</v>
      </c>
      <c r="C73" s="21" t="s">
        <v>636</v>
      </c>
      <c r="D73" s="21" t="s">
        <v>663</v>
      </c>
      <c r="E73" s="21" t="s">
        <v>664</v>
      </c>
      <c r="F73" s="21" t="s">
        <v>665</v>
      </c>
      <c r="G73" s="21">
        <v>148.44999999999999</v>
      </c>
      <c r="H73" s="21">
        <v>100</v>
      </c>
      <c r="I73" s="213" t="s">
        <v>42</v>
      </c>
    </row>
    <row r="74" spans="1:9" ht="135" x14ac:dyDescent="0.25">
      <c r="A74" s="211" t="s">
        <v>105</v>
      </c>
      <c r="B74" s="19" t="s">
        <v>667</v>
      </c>
      <c r="C74" s="21" t="s">
        <v>668</v>
      </c>
      <c r="D74" s="21" t="s">
        <v>669</v>
      </c>
      <c r="E74" s="21" t="s">
        <v>670</v>
      </c>
      <c r="F74" s="21" t="s">
        <v>671</v>
      </c>
      <c r="G74" s="21">
        <v>310.42</v>
      </c>
      <c r="H74" s="21">
        <v>300</v>
      </c>
      <c r="I74" s="213">
        <v>1</v>
      </c>
    </row>
    <row r="75" spans="1:9" ht="60" x14ac:dyDescent="0.25">
      <c r="A75" s="211" t="s">
        <v>15</v>
      </c>
      <c r="B75" s="19" t="s">
        <v>672</v>
      </c>
      <c r="C75" s="21" t="s">
        <v>668</v>
      </c>
      <c r="D75" s="21" t="s">
        <v>673</v>
      </c>
      <c r="E75" s="21" t="s">
        <v>674</v>
      </c>
      <c r="F75" s="21" t="s">
        <v>675</v>
      </c>
      <c r="G75" s="21">
        <v>300.08</v>
      </c>
      <c r="H75" s="21">
        <v>300</v>
      </c>
      <c r="I75" s="213" t="s">
        <v>42</v>
      </c>
    </row>
    <row r="76" spans="1:9" ht="60" x14ac:dyDescent="0.25">
      <c r="A76" s="211" t="s">
        <v>15</v>
      </c>
      <c r="B76" s="19" t="s">
        <v>672</v>
      </c>
      <c r="C76" s="21" t="s">
        <v>668</v>
      </c>
      <c r="D76" s="21" t="s">
        <v>673</v>
      </c>
      <c r="E76" s="21" t="s">
        <v>674</v>
      </c>
      <c r="F76" s="21" t="s">
        <v>676</v>
      </c>
      <c r="G76" s="21">
        <v>300.08</v>
      </c>
      <c r="H76" s="21">
        <v>300</v>
      </c>
      <c r="I76" s="213" t="s">
        <v>42</v>
      </c>
    </row>
    <row r="77" spans="1:9" ht="60" x14ac:dyDescent="0.25">
      <c r="A77" s="211" t="s">
        <v>109</v>
      </c>
      <c r="B77" s="19" t="s">
        <v>667</v>
      </c>
      <c r="C77" s="21" t="s">
        <v>668</v>
      </c>
      <c r="D77" s="21" t="s">
        <v>677</v>
      </c>
      <c r="E77" s="21" t="s">
        <v>678</v>
      </c>
      <c r="F77" s="21" t="s">
        <v>679</v>
      </c>
      <c r="G77" s="21">
        <v>765.65</v>
      </c>
      <c r="H77" s="21">
        <v>100</v>
      </c>
      <c r="I77" s="213">
        <v>6.58</v>
      </c>
    </row>
    <row r="78" spans="1:9" ht="120" x14ac:dyDescent="0.25">
      <c r="A78" s="211" t="s">
        <v>15</v>
      </c>
      <c r="B78" s="19" t="s">
        <v>680</v>
      </c>
      <c r="C78" s="21" t="s">
        <v>668</v>
      </c>
      <c r="D78" s="21" t="s">
        <v>677</v>
      </c>
      <c r="E78" s="21" t="s">
        <v>681</v>
      </c>
      <c r="F78" s="21" t="s">
        <v>682</v>
      </c>
      <c r="G78" s="21">
        <v>738.82</v>
      </c>
      <c r="H78" s="21">
        <v>100</v>
      </c>
      <c r="I78" s="213" t="s">
        <v>42</v>
      </c>
    </row>
    <row r="79" spans="1:9" ht="90" x14ac:dyDescent="0.25">
      <c r="A79" s="211" t="s">
        <v>15</v>
      </c>
      <c r="B79" s="19" t="s">
        <v>672</v>
      </c>
      <c r="C79" s="21" t="s">
        <v>668</v>
      </c>
      <c r="D79" s="21" t="s">
        <v>683</v>
      </c>
      <c r="E79" s="21" t="s">
        <v>684</v>
      </c>
      <c r="F79" s="21" t="s">
        <v>685</v>
      </c>
      <c r="G79" s="21">
        <v>658.83</v>
      </c>
      <c r="H79" s="21">
        <v>100</v>
      </c>
      <c r="I79" s="213" t="s">
        <v>42</v>
      </c>
    </row>
    <row r="80" spans="1:9" ht="45" x14ac:dyDescent="0.25">
      <c r="A80" s="211" t="s">
        <v>15</v>
      </c>
      <c r="B80" s="19" t="s">
        <v>667</v>
      </c>
      <c r="C80" s="21" t="s">
        <v>668</v>
      </c>
      <c r="D80" s="21" t="s">
        <v>677</v>
      </c>
      <c r="E80" s="21" t="s">
        <v>686</v>
      </c>
      <c r="F80" s="21" t="s">
        <v>679</v>
      </c>
      <c r="G80" s="21">
        <v>765.65</v>
      </c>
      <c r="H80" s="21">
        <v>100</v>
      </c>
      <c r="I80" s="213" t="s">
        <v>42</v>
      </c>
    </row>
    <row r="81" spans="1:9" ht="90" x14ac:dyDescent="0.25">
      <c r="A81" s="211" t="s">
        <v>15</v>
      </c>
      <c r="B81" s="19" t="s">
        <v>680</v>
      </c>
      <c r="C81" s="21" t="s">
        <v>668</v>
      </c>
      <c r="D81" s="21" t="s">
        <v>677</v>
      </c>
      <c r="E81" s="21" t="s">
        <v>687</v>
      </c>
      <c r="F81" s="21" t="s">
        <v>688</v>
      </c>
      <c r="G81" s="21">
        <v>738.82</v>
      </c>
      <c r="H81" s="21">
        <v>100</v>
      </c>
      <c r="I81" s="213" t="s">
        <v>42</v>
      </c>
    </row>
    <row r="82" spans="1:9" ht="90" x14ac:dyDescent="0.25">
      <c r="A82" s="211" t="s">
        <v>112</v>
      </c>
      <c r="B82" s="19" t="s">
        <v>349</v>
      </c>
      <c r="C82" s="21" t="s">
        <v>349</v>
      </c>
      <c r="D82" s="21" t="s">
        <v>690</v>
      </c>
      <c r="E82" s="21" t="s">
        <v>691</v>
      </c>
      <c r="F82" s="21" t="s">
        <v>692</v>
      </c>
      <c r="G82" s="21">
        <v>79</v>
      </c>
      <c r="H82" s="21">
        <v>100</v>
      </c>
      <c r="I82" s="213">
        <v>0.79</v>
      </c>
    </row>
    <row r="83" spans="1:9" ht="60" x14ac:dyDescent="0.25">
      <c r="A83" s="211" t="s">
        <v>15</v>
      </c>
      <c r="B83" s="19" t="s">
        <v>349</v>
      </c>
      <c r="C83" s="21" t="s">
        <v>349</v>
      </c>
      <c r="D83" s="21" t="s">
        <v>693</v>
      </c>
      <c r="E83" s="21" t="s">
        <v>535</v>
      </c>
      <c r="F83" s="21" t="s">
        <v>694</v>
      </c>
      <c r="G83" s="21">
        <v>2777.43</v>
      </c>
      <c r="H83" s="21">
        <v>3500</v>
      </c>
      <c r="I83" s="213" t="s">
        <v>42</v>
      </c>
    </row>
    <row r="84" spans="1:9" ht="60" x14ac:dyDescent="0.25">
      <c r="A84" s="211" t="s">
        <v>15</v>
      </c>
      <c r="B84" s="19" t="s">
        <v>349</v>
      </c>
      <c r="C84" s="21" t="s">
        <v>349</v>
      </c>
      <c r="D84" s="21" t="s">
        <v>695</v>
      </c>
      <c r="E84" s="21" t="s">
        <v>696</v>
      </c>
      <c r="F84" s="21" t="s">
        <v>697</v>
      </c>
      <c r="G84" s="21">
        <v>2777.43</v>
      </c>
      <c r="H84" s="21">
        <v>3500</v>
      </c>
      <c r="I84" s="213" t="s">
        <v>42</v>
      </c>
    </row>
    <row r="85" spans="1:9" ht="60" x14ac:dyDescent="0.25">
      <c r="A85" s="211" t="s">
        <v>15</v>
      </c>
      <c r="B85" s="19" t="s">
        <v>349</v>
      </c>
      <c r="C85" s="21" t="s">
        <v>349</v>
      </c>
      <c r="D85" s="21" t="s">
        <v>698</v>
      </c>
      <c r="E85" s="21" t="s">
        <v>696</v>
      </c>
      <c r="F85" s="21" t="s">
        <v>699</v>
      </c>
      <c r="G85" s="21">
        <v>2777.43</v>
      </c>
      <c r="H85" s="21">
        <v>3500</v>
      </c>
      <c r="I85" s="213" t="s">
        <v>42</v>
      </c>
    </row>
    <row r="86" spans="1:9" ht="60" x14ac:dyDescent="0.25">
      <c r="A86" s="211" t="s">
        <v>115</v>
      </c>
      <c r="B86" s="19" t="s">
        <v>700</v>
      </c>
      <c r="C86" s="21" t="s">
        <v>359</v>
      </c>
      <c r="D86" s="21" t="s">
        <v>701</v>
      </c>
      <c r="E86" s="21" t="s">
        <v>702</v>
      </c>
      <c r="F86" s="21" t="s">
        <v>703</v>
      </c>
      <c r="G86" s="21">
        <v>1196.8499999999999</v>
      </c>
      <c r="H86" s="21">
        <v>90</v>
      </c>
      <c r="I86" s="213">
        <v>11.11</v>
      </c>
    </row>
    <row r="87" spans="1:9" ht="75" x14ac:dyDescent="0.25">
      <c r="A87" s="211" t="s">
        <v>15</v>
      </c>
      <c r="B87" s="19" t="s">
        <v>704</v>
      </c>
      <c r="C87" s="21" t="s">
        <v>359</v>
      </c>
      <c r="D87" s="21" t="s">
        <v>705</v>
      </c>
      <c r="E87" s="21" t="s">
        <v>706</v>
      </c>
      <c r="F87" s="21" t="s">
        <v>707</v>
      </c>
      <c r="G87" s="21">
        <v>993</v>
      </c>
      <c r="H87" s="21">
        <v>60</v>
      </c>
      <c r="I87" s="213" t="s">
        <v>42</v>
      </c>
    </row>
    <row r="88" spans="1:9" ht="60" x14ac:dyDescent="0.25">
      <c r="A88" s="211" t="s">
        <v>15</v>
      </c>
      <c r="B88" s="19" t="s">
        <v>708</v>
      </c>
      <c r="C88" s="21" t="s">
        <v>359</v>
      </c>
      <c r="D88" s="21" t="s">
        <v>709</v>
      </c>
      <c r="E88" s="21" t="s">
        <v>710</v>
      </c>
      <c r="F88" s="21" t="s">
        <v>711</v>
      </c>
      <c r="G88" s="21">
        <v>527</v>
      </c>
      <c r="H88" s="21">
        <v>30</v>
      </c>
      <c r="I88" s="213" t="s">
        <v>42</v>
      </c>
    </row>
    <row r="89" spans="1:9" ht="75" x14ac:dyDescent="0.25">
      <c r="A89" s="211" t="s">
        <v>15</v>
      </c>
      <c r="B89" s="19" t="s">
        <v>712</v>
      </c>
      <c r="C89" s="21" t="s">
        <v>359</v>
      </c>
      <c r="D89" s="21" t="s">
        <v>713</v>
      </c>
      <c r="E89" s="21" t="s">
        <v>714</v>
      </c>
      <c r="F89" s="21" t="s">
        <v>715</v>
      </c>
      <c r="G89" s="21">
        <v>415</v>
      </c>
      <c r="H89" s="21">
        <v>30</v>
      </c>
      <c r="I89" s="213" t="s">
        <v>42</v>
      </c>
    </row>
    <row r="90" spans="1:9" ht="75" x14ac:dyDescent="0.25">
      <c r="A90" s="211" t="s">
        <v>15</v>
      </c>
      <c r="B90" s="19" t="s">
        <v>716</v>
      </c>
      <c r="C90" s="21" t="s">
        <v>359</v>
      </c>
      <c r="D90" s="21" t="s">
        <v>717</v>
      </c>
      <c r="E90" s="21" t="s">
        <v>718</v>
      </c>
      <c r="F90" s="21" t="s">
        <v>719</v>
      </c>
      <c r="G90" s="21">
        <v>385.53</v>
      </c>
      <c r="H90" s="21">
        <v>30</v>
      </c>
      <c r="I90" s="213" t="s">
        <v>42</v>
      </c>
    </row>
    <row r="91" spans="1:9" ht="45" x14ac:dyDescent="0.25">
      <c r="A91" s="211" t="s">
        <v>15</v>
      </c>
      <c r="B91" s="19" t="s">
        <v>720</v>
      </c>
      <c r="C91" s="21" t="s">
        <v>359</v>
      </c>
      <c r="D91" s="21" t="s">
        <v>721</v>
      </c>
      <c r="E91" s="21" t="s">
        <v>722</v>
      </c>
      <c r="F91" s="21" t="s">
        <v>723</v>
      </c>
      <c r="G91" s="21">
        <v>1000</v>
      </c>
      <c r="H91" s="21">
        <v>90</v>
      </c>
      <c r="I91" s="213" t="s">
        <v>42</v>
      </c>
    </row>
    <row r="92" spans="1:9" ht="120" x14ac:dyDescent="0.25">
      <c r="A92" s="211" t="s">
        <v>15</v>
      </c>
      <c r="B92" s="19" t="s">
        <v>725</v>
      </c>
      <c r="C92" s="21" t="s">
        <v>365</v>
      </c>
      <c r="D92" s="21" t="s">
        <v>726</v>
      </c>
      <c r="E92" s="21" t="s">
        <v>727</v>
      </c>
      <c r="F92" s="21" t="s">
        <v>728</v>
      </c>
      <c r="G92" s="21">
        <v>350</v>
      </c>
      <c r="H92" s="21">
        <v>100</v>
      </c>
      <c r="I92" s="213" t="s">
        <v>42</v>
      </c>
    </row>
    <row r="93" spans="1:9" ht="45" x14ac:dyDescent="0.25">
      <c r="A93" s="211" t="s">
        <v>15</v>
      </c>
      <c r="B93" s="19" t="s">
        <v>365</v>
      </c>
      <c r="C93" s="21" t="s">
        <v>365</v>
      </c>
      <c r="D93" s="21" t="s">
        <v>729</v>
      </c>
      <c r="E93" s="21" t="s">
        <v>730</v>
      </c>
      <c r="F93" s="21" t="s">
        <v>731</v>
      </c>
      <c r="G93" s="21">
        <v>8400</v>
      </c>
      <c r="H93" s="21">
        <v>2000</v>
      </c>
      <c r="I93" s="213" t="s">
        <v>42</v>
      </c>
    </row>
    <row r="94" spans="1:9" ht="60" x14ac:dyDescent="0.25">
      <c r="A94" s="211" t="s">
        <v>15</v>
      </c>
      <c r="B94" s="19" t="s">
        <v>365</v>
      </c>
      <c r="C94" s="21" t="s">
        <v>365</v>
      </c>
      <c r="D94" s="21" t="s">
        <v>732</v>
      </c>
      <c r="E94" s="21" t="s">
        <v>696</v>
      </c>
      <c r="F94" s="21" t="s">
        <v>733</v>
      </c>
      <c r="G94" s="21">
        <v>557.95000000000005</v>
      </c>
      <c r="H94" s="21">
        <v>100</v>
      </c>
      <c r="I94" s="213" t="s">
        <v>42</v>
      </c>
    </row>
    <row r="95" spans="1:9" ht="45" x14ac:dyDescent="0.25">
      <c r="A95" s="211" t="s">
        <v>15</v>
      </c>
      <c r="B95" s="19" t="s">
        <v>365</v>
      </c>
      <c r="C95" s="21" t="s">
        <v>365</v>
      </c>
      <c r="D95" s="21" t="s">
        <v>734</v>
      </c>
      <c r="E95" s="21" t="s">
        <v>730</v>
      </c>
      <c r="F95" s="21" t="s">
        <v>731</v>
      </c>
      <c r="G95" s="21">
        <v>420</v>
      </c>
      <c r="H95" s="21">
        <v>100</v>
      </c>
      <c r="I95" s="213" t="s">
        <v>42</v>
      </c>
    </row>
    <row r="96" spans="1:9" ht="90" x14ac:dyDescent="0.25">
      <c r="A96" s="211" t="s">
        <v>15</v>
      </c>
      <c r="B96" s="19" t="s">
        <v>365</v>
      </c>
      <c r="C96" s="21" t="s">
        <v>365</v>
      </c>
      <c r="D96" s="21" t="s">
        <v>735</v>
      </c>
      <c r="E96" s="21" t="s">
        <v>482</v>
      </c>
      <c r="F96" s="21" t="s">
        <v>736</v>
      </c>
      <c r="G96" s="21">
        <v>326.51</v>
      </c>
      <c r="H96" s="21">
        <v>100</v>
      </c>
      <c r="I96" s="213" t="s">
        <v>42</v>
      </c>
    </row>
    <row r="97" spans="1:9" ht="90" x14ac:dyDescent="0.25">
      <c r="A97" s="211" t="s">
        <v>121</v>
      </c>
      <c r="B97" s="19" t="s">
        <v>737</v>
      </c>
      <c r="C97" s="21" t="s">
        <v>375</v>
      </c>
      <c r="D97" s="21" t="s">
        <v>738</v>
      </c>
      <c r="E97" s="21" t="s">
        <v>739</v>
      </c>
      <c r="F97" s="21" t="s">
        <v>740</v>
      </c>
      <c r="G97" s="21">
        <v>69.930000000000007</v>
      </c>
      <c r="H97" s="21">
        <v>20</v>
      </c>
      <c r="I97" s="213">
        <v>2.33</v>
      </c>
    </row>
    <row r="98" spans="1:9" ht="180" x14ac:dyDescent="0.25">
      <c r="A98" s="211" t="s">
        <v>15</v>
      </c>
      <c r="B98" s="19" t="s">
        <v>375</v>
      </c>
      <c r="C98" s="21" t="s">
        <v>375</v>
      </c>
      <c r="D98" s="21" t="s">
        <v>741</v>
      </c>
      <c r="E98" s="21" t="s">
        <v>627</v>
      </c>
      <c r="F98" s="21" t="s">
        <v>742</v>
      </c>
      <c r="G98" s="21">
        <v>23.96</v>
      </c>
      <c r="H98" s="21">
        <v>10</v>
      </c>
      <c r="I98" s="213" t="s">
        <v>42</v>
      </c>
    </row>
    <row r="99" spans="1:9" ht="60" x14ac:dyDescent="0.25">
      <c r="A99" s="211" t="s">
        <v>15</v>
      </c>
      <c r="B99" s="19" t="s">
        <v>375</v>
      </c>
      <c r="C99" s="21" t="s">
        <v>375</v>
      </c>
      <c r="D99" s="21" t="s">
        <v>743</v>
      </c>
      <c r="E99" s="21" t="s">
        <v>666</v>
      </c>
      <c r="F99" s="21" t="s">
        <v>744</v>
      </c>
      <c r="G99" s="21">
        <v>47.9</v>
      </c>
      <c r="H99" s="21">
        <v>20</v>
      </c>
      <c r="I99" s="213" t="s">
        <v>42</v>
      </c>
    </row>
    <row r="100" spans="1:9" ht="45" x14ac:dyDescent="0.25">
      <c r="A100" s="211" t="s">
        <v>15</v>
      </c>
      <c r="B100" s="19" t="s">
        <v>375</v>
      </c>
      <c r="C100" s="21" t="s">
        <v>375</v>
      </c>
      <c r="D100" s="21" t="s">
        <v>745</v>
      </c>
      <c r="E100" s="21" t="s">
        <v>651</v>
      </c>
      <c r="F100" s="21" t="s">
        <v>746</v>
      </c>
      <c r="G100" s="21">
        <v>60.99</v>
      </c>
      <c r="H100" s="21">
        <v>20</v>
      </c>
      <c r="I100" s="213" t="s">
        <v>42</v>
      </c>
    </row>
    <row r="101" spans="1:9" ht="180" x14ac:dyDescent="0.25">
      <c r="A101" s="211" t="s">
        <v>15</v>
      </c>
      <c r="B101" s="19" t="s">
        <v>375</v>
      </c>
      <c r="C101" s="21" t="s">
        <v>375</v>
      </c>
      <c r="D101" s="21" t="s">
        <v>741</v>
      </c>
      <c r="E101" s="21" t="s">
        <v>627</v>
      </c>
      <c r="F101" s="21" t="s">
        <v>747</v>
      </c>
      <c r="G101" s="21">
        <v>26.87</v>
      </c>
      <c r="H101" s="21">
        <v>10</v>
      </c>
      <c r="I101" s="213" t="s">
        <v>42</v>
      </c>
    </row>
    <row r="102" spans="1:9" ht="75" x14ac:dyDescent="0.25">
      <c r="A102" s="211" t="s">
        <v>15</v>
      </c>
      <c r="B102" s="19" t="s">
        <v>375</v>
      </c>
      <c r="C102" s="21" t="s">
        <v>375</v>
      </c>
      <c r="D102" s="21" t="s">
        <v>748</v>
      </c>
      <c r="E102" s="21" t="s">
        <v>535</v>
      </c>
      <c r="F102" s="21" t="s">
        <v>749</v>
      </c>
      <c r="G102" s="21">
        <v>46.73</v>
      </c>
      <c r="H102" s="21">
        <v>20</v>
      </c>
      <c r="I102" s="213" t="s">
        <v>42</v>
      </c>
    </row>
    <row r="103" spans="1:9" ht="180" x14ac:dyDescent="0.25">
      <c r="A103" s="211" t="s">
        <v>15</v>
      </c>
      <c r="B103" s="19" t="s">
        <v>375</v>
      </c>
      <c r="C103" s="21" t="s">
        <v>375</v>
      </c>
      <c r="D103" s="21" t="s">
        <v>741</v>
      </c>
      <c r="E103" s="21" t="s">
        <v>627</v>
      </c>
      <c r="F103" s="21" t="s">
        <v>747</v>
      </c>
      <c r="G103" s="21">
        <v>26.87</v>
      </c>
      <c r="H103" s="21">
        <v>10</v>
      </c>
      <c r="I103" s="213" t="s">
        <v>42</v>
      </c>
    </row>
    <row r="104" spans="1:9" ht="60" x14ac:dyDescent="0.25">
      <c r="A104" s="211" t="s">
        <v>15</v>
      </c>
      <c r="B104" s="19" t="s">
        <v>375</v>
      </c>
      <c r="C104" s="21" t="s">
        <v>375</v>
      </c>
      <c r="D104" s="21" t="s">
        <v>745</v>
      </c>
      <c r="E104" s="21" t="s">
        <v>513</v>
      </c>
      <c r="F104" s="21" t="s">
        <v>750</v>
      </c>
      <c r="G104" s="21">
        <v>68.45</v>
      </c>
      <c r="H104" s="21">
        <v>20</v>
      </c>
      <c r="I104" s="213" t="s">
        <v>42</v>
      </c>
    </row>
    <row r="105" spans="1:9" ht="90" x14ac:dyDescent="0.25">
      <c r="A105" s="211" t="s">
        <v>124</v>
      </c>
      <c r="B105" s="19" t="s">
        <v>384</v>
      </c>
      <c r="C105" s="21" t="s">
        <v>384</v>
      </c>
      <c r="D105" s="21" t="s">
        <v>751</v>
      </c>
      <c r="E105" s="21" t="s">
        <v>560</v>
      </c>
      <c r="F105" s="21" t="s">
        <v>752</v>
      </c>
      <c r="G105" s="21">
        <v>155.16999999999999</v>
      </c>
      <c r="H105" s="21">
        <v>25</v>
      </c>
      <c r="I105" s="213">
        <v>6.2</v>
      </c>
    </row>
    <row r="106" spans="1:9" ht="45" x14ac:dyDescent="0.25">
      <c r="A106" s="211" t="s">
        <v>15</v>
      </c>
      <c r="B106" s="19" t="s">
        <v>384</v>
      </c>
      <c r="C106" s="21" t="s">
        <v>384</v>
      </c>
      <c r="D106" s="21" t="s">
        <v>753</v>
      </c>
      <c r="E106" s="21" t="s">
        <v>754</v>
      </c>
      <c r="F106" s="21" t="s">
        <v>755</v>
      </c>
      <c r="G106" s="21">
        <v>310.33999999999997</v>
      </c>
      <c r="H106" s="21">
        <v>50</v>
      </c>
      <c r="I106" s="213" t="s">
        <v>42</v>
      </c>
    </row>
    <row r="107" spans="1:9" ht="45" x14ac:dyDescent="0.25">
      <c r="A107" s="211" t="s">
        <v>15</v>
      </c>
      <c r="B107" s="19" t="s">
        <v>756</v>
      </c>
      <c r="C107" s="21" t="s">
        <v>384</v>
      </c>
      <c r="D107" s="21" t="s">
        <v>757</v>
      </c>
      <c r="E107" s="21" t="s">
        <v>758</v>
      </c>
      <c r="F107" s="21" t="s">
        <v>759</v>
      </c>
      <c r="G107" s="21">
        <v>338.46</v>
      </c>
      <c r="H107" s="21">
        <v>50</v>
      </c>
      <c r="I107" s="213" t="s">
        <v>42</v>
      </c>
    </row>
    <row r="108" spans="1:9" ht="120" x14ac:dyDescent="0.25">
      <c r="A108" s="211" t="s">
        <v>127</v>
      </c>
      <c r="B108" s="19" t="s">
        <v>394</v>
      </c>
      <c r="C108" s="21" t="s">
        <v>394</v>
      </c>
      <c r="D108" s="21" t="s">
        <v>760</v>
      </c>
      <c r="E108" s="21" t="s">
        <v>761</v>
      </c>
      <c r="F108" s="21" t="s">
        <v>762</v>
      </c>
      <c r="G108" s="21">
        <v>80.930000000000007</v>
      </c>
      <c r="H108" s="21">
        <v>20</v>
      </c>
      <c r="I108" s="213">
        <v>4.04</v>
      </c>
    </row>
    <row r="109" spans="1:9" ht="105" x14ac:dyDescent="0.25">
      <c r="A109" s="211" t="s">
        <v>15</v>
      </c>
      <c r="B109" s="19" t="s">
        <v>394</v>
      </c>
      <c r="C109" s="21" t="s">
        <v>394</v>
      </c>
      <c r="D109" s="21" t="s">
        <v>763</v>
      </c>
      <c r="E109" s="21" t="s">
        <v>764</v>
      </c>
      <c r="F109" s="21" t="s">
        <v>765</v>
      </c>
      <c r="G109" s="21">
        <v>580</v>
      </c>
      <c r="H109" s="21">
        <v>98</v>
      </c>
      <c r="I109" s="213" t="s">
        <v>42</v>
      </c>
    </row>
    <row r="110" spans="1:9" ht="120" x14ac:dyDescent="0.25">
      <c r="A110" s="211" t="s">
        <v>15</v>
      </c>
      <c r="B110" s="19" t="s">
        <v>394</v>
      </c>
      <c r="C110" s="21" t="s">
        <v>394</v>
      </c>
      <c r="D110" s="21" t="s">
        <v>766</v>
      </c>
      <c r="E110" s="21" t="s">
        <v>761</v>
      </c>
      <c r="F110" s="21" t="s">
        <v>767</v>
      </c>
      <c r="G110" s="21">
        <v>126.31</v>
      </c>
      <c r="H110" s="21">
        <v>30</v>
      </c>
      <c r="I110" s="213" t="s">
        <v>42</v>
      </c>
    </row>
    <row r="111" spans="1:9" ht="75" x14ac:dyDescent="0.25">
      <c r="A111" s="211" t="s">
        <v>15</v>
      </c>
      <c r="B111" s="19" t="s">
        <v>768</v>
      </c>
      <c r="C111" s="21" t="s">
        <v>394</v>
      </c>
      <c r="D111" s="21" t="s">
        <v>769</v>
      </c>
      <c r="E111" s="21" t="s">
        <v>706</v>
      </c>
      <c r="F111" s="21" t="s">
        <v>770</v>
      </c>
      <c r="G111" s="21">
        <v>559.79999999999995</v>
      </c>
      <c r="H111" s="21">
        <v>90</v>
      </c>
      <c r="I111" s="213" t="s">
        <v>42</v>
      </c>
    </row>
    <row r="112" spans="1:9" ht="120" x14ac:dyDescent="0.25">
      <c r="A112" s="211" t="s">
        <v>130</v>
      </c>
      <c r="B112" s="19" t="s">
        <v>771</v>
      </c>
      <c r="C112" s="21" t="s">
        <v>400</v>
      </c>
      <c r="D112" s="21" t="s">
        <v>772</v>
      </c>
      <c r="E112" s="21" t="s">
        <v>506</v>
      </c>
      <c r="F112" s="21" t="s">
        <v>773</v>
      </c>
      <c r="G112" s="21">
        <v>2800</v>
      </c>
      <c r="H112" s="21">
        <v>5600</v>
      </c>
      <c r="I112" s="213">
        <v>0.5</v>
      </c>
    </row>
    <row r="113" spans="1:9" ht="120" x14ac:dyDescent="0.25">
      <c r="A113" s="211" t="s">
        <v>15</v>
      </c>
      <c r="B113" s="19" t="s">
        <v>771</v>
      </c>
      <c r="C113" s="21" t="s">
        <v>400</v>
      </c>
      <c r="D113" s="21" t="s">
        <v>774</v>
      </c>
      <c r="E113" s="21" t="s">
        <v>506</v>
      </c>
      <c r="F113" s="21" t="s">
        <v>773</v>
      </c>
      <c r="G113" s="21">
        <v>3200</v>
      </c>
      <c r="H113" s="21">
        <v>6400</v>
      </c>
      <c r="I113" s="213" t="s">
        <v>42</v>
      </c>
    </row>
    <row r="114" spans="1:9" ht="120" x14ac:dyDescent="0.25">
      <c r="A114" s="211" t="s">
        <v>15</v>
      </c>
      <c r="B114" s="19" t="s">
        <v>771</v>
      </c>
      <c r="C114" s="21" t="s">
        <v>400</v>
      </c>
      <c r="D114" s="21" t="s">
        <v>774</v>
      </c>
      <c r="E114" s="21" t="s">
        <v>506</v>
      </c>
      <c r="F114" s="21" t="s">
        <v>775</v>
      </c>
      <c r="G114" s="21">
        <v>3322.4</v>
      </c>
      <c r="H114" s="21">
        <v>6400</v>
      </c>
      <c r="I114" s="213" t="s">
        <v>42</v>
      </c>
    </row>
    <row r="115" spans="1:9" ht="45" x14ac:dyDescent="0.25">
      <c r="A115" s="211" t="s">
        <v>15</v>
      </c>
      <c r="B115" s="19" t="s">
        <v>400</v>
      </c>
      <c r="C115" s="21" t="s">
        <v>400</v>
      </c>
      <c r="D115" s="21" t="s">
        <v>776</v>
      </c>
      <c r="E115" s="21" t="s">
        <v>638</v>
      </c>
      <c r="F115" s="21" t="s">
        <v>777</v>
      </c>
      <c r="G115" s="21">
        <v>100</v>
      </c>
      <c r="H115" s="21">
        <v>200</v>
      </c>
      <c r="I115" s="213" t="s">
        <v>42</v>
      </c>
    </row>
    <row r="116" spans="1:9" ht="90" x14ac:dyDescent="0.25">
      <c r="A116" s="211" t="s">
        <v>133</v>
      </c>
      <c r="B116" s="19" t="s">
        <v>407</v>
      </c>
      <c r="C116" s="21" t="s">
        <v>407</v>
      </c>
      <c r="D116" s="21" t="s">
        <v>778</v>
      </c>
      <c r="E116" s="21" t="s">
        <v>779</v>
      </c>
      <c r="F116" s="21" t="s">
        <v>780</v>
      </c>
      <c r="G116" s="21">
        <v>41.7</v>
      </c>
      <c r="H116" s="21">
        <v>50</v>
      </c>
      <c r="I116" s="213">
        <v>0.8</v>
      </c>
    </row>
    <row r="117" spans="1:9" ht="60" x14ac:dyDescent="0.25">
      <c r="A117" s="211" t="s">
        <v>15</v>
      </c>
      <c r="B117" s="19" t="s">
        <v>781</v>
      </c>
      <c r="C117" s="21" t="s">
        <v>407</v>
      </c>
      <c r="D117" s="21" t="s">
        <v>782</v>
      </c>
      <c r="E117" s="21" t="s">
        <v>783</v>
      </c>
      <c r="F117" s="21" t="s">
        <v>784</v>
      </c>
      <c r="G117" s="21">
        <v>50.08</v>
      </c>
      <c r="H117" s="21">
        <v>50</v>
      </c>
      <c r="I117" s="213" t="s">
        <v>42</v>
      </c>
    </row>
    <row r="118" spans="1:9" ht="75" x14ac:dyDescent="0.25">
      <c r="A118" s="211" t="s">
        <v>15</v>
      </c>
      <c r="B118" s="19" t="s">
        <v>407</v>
      </c>
      <c r="C118" s="21" t="s">
        <v>407</v>
      </c>
      <c r="D118" s="21" t="s">
        <v>778</v>
      </c>
      <c r="E118" s="21" t="s">
        <v>785</v>
      </c>
      <c r="F118" s="21" t="s">
        <v>786</v>
      </c>
      <c r="G118" s="21">
        <v>41.7</v>
      </c>
      <c r="H118" s="21">
        <v>50</v>
      </c>
      <c r="I118" s="213" t="s">
        <v>42</v>
      </c>
    </row>
    <row r="119" spans="1:9" ht="75" x14ac:dyDescent="0.25">
      <c r="A119" s="211" t="s">
        <v>15</v>
      </c>
      <c r="B119" s="19" t="s">
        <v>787</v>
      </c>
      <c r="C119" s="21" t="s">
        <v>407</v>
      </c>
      <c r="D119" s="21" t="s">
        <v>788</v>
      </c>
      <c r="E119" s="21" t="s">
        <v>789</v>
      </c>
      <c r="F119" s="21" t="s">
        <v>790</v>
      </c>
      <c r="G119" s="21">
        <v>80.03</v>
      </c>
      <c r="H119" s="21">
        <v>100</v>
      </c>
      <c r="I119" s="213" t="s">
        <v>42</v>
      </c>
    </row>
    <row r="120" spans="1:9" ht="60" x14ac:dyDescent="0.25">
      <c r="A120" s="211" t="s">
        <v>136</v>
      </c>
      <c r="B120" s="19" t="s">
        <v>791</v>
      </c>
      <c r="C120" s="21" t="s">
        <v>414</v>
      </c>
      <c r="D120" s="21" t="s">
        <v>792</v>
      </c>
      <c r="E120" s="21" t="s">
        <v>793</v>
      </c>
      <c r="F120" s="21" t="s">
        <v>794</v>
      </c>
      <c r="G120" s="21">
        <v>1050</v>
      </c>
      <c r="H120" s="21">
        <v>40</v>
      </c>
      <c r="I120" s="213">
        <v>23.52</v>
      </c>
    </row>
    <row r="121" spans="1:9" ht="75" x14ac:dyDescent="0.25">
      <c r="A121" s="211" t="s">
        <v>15</v>
      </c>
      <c r="B121" s="19" t="s">
        <v>795</v>
      </c>
      <c r="C121" s="21" t="s">
        <v>414</v>
      </c>
      <c r="D121" s="21" t="s">
        <v>796</v>
      </c>
      <c r="E121" s="21" t="s">
        <v>689</v>
      </c>
      <c r="F121" s="21" t="s">
        <v>797</v>
      </c>
      <c r="G121" s="21">
        <v>940.98</v>
      </c>
      <c r="H121" s="21">
        <v>40</v>
      </c>
      <c r="I121" s="213" t="s">
        <v>42</v>
      </c>
    </row>
    <row r="122" spans="1:9" ht="90" x14ac:dyDescent="0.25">
      <c r="A122" s="211" t="s">
        <v>15</v>
      </c>
      <c r="B122" s="19" t="s">
        <v>414</v>
      </c>
      <c r="C122" s="21" t="s">
        <v>414</v>
      </c>
      <c r="D122" s="21" t="s">
        <v>798</v>
      </c>
      <c r="E122" s="21" t="s">
        <v>490</v>
      </c>
      <c r="F122" s="21" t="s">
        <v>799</v>
      </c>
      <c r="G122" s="21">
        <v>941.11</v>
      </c>
      <c r="H122" s="21">
        <v>40</v>
      </c>
      <c r="I122" s="213" t="s">
        <v>42</v>
      </c>
    </row>
    <row r="123" spans="1:9" ht="60" x14ac:dyDescent="0.25">
      <c r="A123" s="211" t="s">
        <v>139</v>
      </c>
      <c r="B123" s="19" t="s">
        <v>800</v>
      </c>
      <c r="C123" s="21" t="s">
        <v>422</v>
      </c>
      <c r="D123" s="21" t="s">
        <v>801</v>
      </c>
      <c r="E123" s="21" t="s">
        <v>633</v>
      </c>
      <c r="F123" s="21" t="s">
        <v>802</v>
      </c>
      <c r="G123" s="21">
        <v>46.99</v>
      </c>
      <c r="H123" s="21">
        <v>3</v>
      </c>
      <c r="I123" s="213">
        <v>12.32</v>
      </c>
    </row>
    <row r="124" spans="1:9" ht="60" x14ac:dyDescent="0.25">
      <c r="A124" s="211" t="s">
        <v>15</v>
      </c>
      <c r="B124" s="19" t="s">
        <v>800</v>
      </c>
      <c r="C124" s="21" t="s">
        <v>422</v>
      </c>
      <c r="D124" s="21" t="s">
        <v>803</v>
      </c>
      <c r="E124" s="21" t="s">
        <v>633</v>
      </c>
      <c r="F124" s="21" t="s">
        <v>802</v>
      </c>
      <c r="G124" s="21">
        <v>61.62</v>
      </c>
      <c r="H124" s="21">
        <v>5</v>
      </c>
      <c r="I124" s="213" t="s">
        <v>42</v>
      </c>
    </row>
    <row r="125" spans="1:9" ht="60" x14ac:dyDescent="0.25">
      <c r="A125" s="211" t="s">
        <v>15</v>
      </c>
      <c r="B125" s="19" t="s">
        <v>800</v>
      </c>
      <c r="C125" s="21" t="s">
        <v>422</v>
      </c>
      <c r="D125" s="21" t="s">
        <v>804</v>
      </c>
      <c r="E125" s="21" t="s">
        <v>633</v>
      </c>
      <c r="F125" s="21" t="s">
        <v>805</v>
      </c>
      <c r="G125" s="21">
        <v>139.99</v>
      </c>
      <c r="H125" s="21">
        <v>10</v>
      </c>
      <c r="I125" s="213" t="s">
        <v>42</v>
      </c>
    </row>
    <row r="126" spans="1:9" ht="120" x14ac:dyDescent="0.25">
      <c r="A126" s="211" t="s">
        <v>142</v>
      </c>
      <c r="B126" s="19" t="s">
        <v>806</v>
      </c>
      <c r="C126" s="21" t="s">
        <v>807</v>
      </c>
      <c r="D126" s="21" t="s">
        <v>808</v>
      </c>
      <c r="E126" s="21" t="s">
        <v>809</v>
      </c>
      <c r="F126" s="21" t="s">
        <v>810</v>
      </c>
      <c r="G126" s="21">
        <v>174.05</v>
      </c>
      <c r="H126" s="21">
        <v>30</v>
      </c>
      <c r="I126" s="213">
        <v>5.36</v>
      </c>
    </row>
    <row r="127" spans="1:9" ht="120" x14ac:dyDescent="0.25">
      <c r="A127" s="211" t="s">
        <v>15</v>
      </c>
      <c r="B127" s="19" t="s">
        <v>806</v>
      </c>
      <c r="C127" s="21" t="s">
        <v>807</v>
      </c>
      <c r="D127" s="21" t="s">
        <v>811</v>
      </c>
      <c r="E127" s="21" t="s">
        <v>809</v>
      </c>
      <c r="F127" s="21" t="s">
        <v>812</v>
      </c>
      <c r="G127" s="21">
        <v>160.88</v>
      </c>
      <c r="H127" s="21">
        <v>30</v>
      </c>
      <c r="I127" s="213" t="s">
        <v>42</v>
      </c>
    </row>
    <row r="128" spans="1:9" ht="105" x14ac:dyDescent="0.25">
      <c r="A128" s="211" t="s">
        <v>15</v>
      </c>
      <c r="B128" s="19" t="s">
        <v>813</v>
      </c>
      <c r="C128" s="21" t="s">
        <v>807</v>
      </c>
      <c r="D128" s="21" t="s">
        <v>814</v>
      </c>
      <c r="E128" s="21" t="s">
        <v>724</v>
      </c>
      <c r="F128" s="21" t="s">
        <v>815</v>
      </c>
      <c r="G128" s="21">
        <v>185.4</v>
      </c>
      <c r="H128" s="21">
        <v>30</v>
      </c>
      <c r="I128" s="213" t="s">
        <v>42</v>
      </c>
    </row>
    <row r="129" spans="1:9" ht="120" x14ac:dyDescent="0.25">
      <c r="A129" s="211" t="s">
        <v>15</v>
      </c>
      <c r="B129" s="19" t="s">
        <v>806</v>
      </c>
      <c r="C129" s="21" t="s">
        <v>807</v>
      </c>
      <c r="D129" s="21" t="s">
        <v>808</v>
      </c>
      <c r="E129" s="21" t="s">
        <v>809</v>
      </c>
      <c r="F129" s="21" t="s">
        <v>816</v>
      </c>
      <c r="G129" s="21">
        <v>168.12</v>
      </c>
      <c r="H129" s="21">
        <v>30</v>
      </c>
      <c r="I129" s="213" t="s">
        <v>42</v>
      </c>
    </row>
    <row r="130" spans="1:9" ht="90" x14ac:dyDescent="0.25">
      <c r="A130" s="211" t="s">
        <v>146</v>
      </c>
      <c r="B130" s="19" t="s">
        <v>817</v>
      </c>
      <c r="C130" s="21" t="s">
        <v>440</v>
      </c>
      <c r="D130" s="21" t="s">
        <v>818</v>
      </c>
      <c r="E130" s="21" t="s">
        <v>819</v>
      </c>
      <c r="F130" s="21" t="s">
        <v>820</v>
      </c>
      <c r="G130" s="21">
        <v>55.08</v>
      </c>
      <c r="H130" s="21">
        <v>5</v>
      </c>
      <c r="I130" s="213">
        <v>10.81</v>
      </c>
    </row>
    <row r="131" spans="1:9" ht="75" x14ac:dyDescent="0.25">
      <c r="A131" s="211" t="s">
        <v>15</v>
      </c>
      <c r="B131" s="19" t="s">
        <v>440</v>
      </c>
      <c r="C131" s="21" t="s">
        <v>440</v>
      </c>
      <c r="D131" s="21" t="s">
        <v>821</v>
      </c>
      <c r="E131" s="21" t="s">
        <v>536</v>
      </c>
      <c r="F131" s="21" t="s">
        <v>822</v>
      </c>
      <c r="G131" s="21">
        <v>54.09</v>
      </c>
      <c r="H131" s="21">
        <v>5</v>
      </c>
      <c r="I131" s="213" t="s">
        <v>42</v>
      </c>
    </row>
    <row r="132" spans="1:9" ht="75" x14ac:dyDescent="0.25">
      <c r="A132" s="211" t="s">
        <v>15</v>
      </c>
      <c r="B132" s="19" t="s">
        <v>440</v>
      </c>
      <c r="C132" s="21" t="s">
        <v>440</v>
      </c>
      <c r="D132" s="21" t="s">
        <v>821</v>
      </c>
      <c r="E132" s="21" t="s">
        <v>513</v>
      </c>
      <c r="F132" s="21" t="s">
        <v>823</v>
      </c>
      <c r="G132" s="21">
        <v>59.82</v>
      </c>
      <c r="H132" s="21">
        <v>5</v>
      </c>
      <c r="I132" s="213" t="s">
        <v>42</v>
      </c>
    </row>
    <row r="133" spans="1:9" ht="60" x14ac:dyDescent="0.25">
      <c r="A133" s="211" t="s">
        <v>15</v>
      </c>
      <c r="B133" s="19" t="s">
        <v>440</v>
      </c>
      <c r="C133" s="21" t="s">
        <v>440</v>
      </c>
      <c r="D133" s="21" t="s">
        <v>824</v>
      </c>
      <c r="E133" s="21" t="s">
        <v>513</v>
      </c>
      <c r="F133" s="21" t="s">
        <v>825</v>
      </c>
      <c r="G133" s="21">
        <v>120.5</v>
      </c>
      <c r="H133" s="21">
        <v>10</v>
      </c>
      <c r="I133" s="213" t="s">
        <v>42</v>
      </c>
    </row>
    <row r="134" spans="1:9" ht="60" x14ac:dyDescent="0.25">
      <c r="A134" s="211" t="s">
        <v>149</v>
      </c>
      <c r="B134" s="19" t="s">
        <v>826</v>
      </c>
      <c r="C134" s="21" t="s">
        <v>445</v>
      </c>
      <c r="D134" s="21" t="s">
        <v>827</v>
      </c>
      <c r="E134" s="21" t="s">
        <v>633</v>
      </c>
      <c r="F134" s="21" t="s">
        <v>828</v>
      </c>
      <c r="G134" s="21">
        <v>83.76</v>
      </c>
      <c r="H134" s="21">
        <v>20</v>
      </c>
      <c r="I134" s="213">
        <v>2.4900000000000002</v>
      </c>
    </row>
    <row r="135" spans="1:9" ht="60" x14ac:dyDescent="0.25">
      <c r="A135" s="211" t="s">
        <v>15</v>
      </c>
      <c r="B135" s="19" t="s">
        <v>445</v>
      </c>
      <c r="C135" s="21" t="s">
        <v>445</v>
      </c>
      <c r="D135" s="21" t="s">
        <v>827</v>
      </c>
      <c r="E135" s="21" t="s">
        <v>535</v>
      </c>
      <c r="F135" s="21" t="s">
        <v>829</v>
      </c>
      <c r="G135" s="21">
        <v>53.71</v>
      </c>
      <c r="H135" s="21">
        <v>20</v>
      </c>
      <c r="I135" s="213" t="s">
        <v>42</v>
      </c>
    </row>
    <row r="136" spans="1:9" ht="60" x14ac:dyDescent="0.25">
      <c r="A136" s="211" t="s">
        <v>15</v>
      </c>
      <c r="B136" s="19" t="s">
        <v>445</v>
      </c>
      <c r="C136" s="21" t="s">
        <v>445</v>
      </c>
      <c r="D136" s="21" t="s">
        <v>830</v>
      </c>
      <c r="E136" s="21" t="s">
        <v>666</v>
      </c>
      <c r="F136" s="21" t="s">
        <v>831</v>
      </c>
      <c r="G136" s="21">
        <v>50.55</v>
      </c>
      <c r="H136" s="21">
        <v>20</v>
      </c>
      <c r="I136" s="213" t="s">
        <v>42</v>
      </c>
    </row>
    <row r="137" spans="1:9" ht="45" x14ac:dyDescent="0.25">
      <c r="A137" s="211" t="s">
        <v>15</v>
      </c>
      <c r="B137" s="19" t="s">
        <v>445</v>
      </c>
      <c r="C137" s="21" t="s">
        <v>445</v>
      </c>
      <c r="D137" s="21" t="s">
        <v>832</v>
      </c>
      <c r="E137" s="21" t="s">
        <v>833</v>
      </c>
      <c r="F137" s="21" t="s">
        <v>834</v>
      </c>
      <c r="G137" s="21">
        <v>49.92</v>
      </c>
      <c r="H137" s="21">
        <v>20</v>
      </c>
      <c r="I137" s="213" t="s">
        <v>42</v>
      </c>
    </row>
    <row r="138" spans="1:9" ht="60" x14ac:dyDescent="0.25">
      <c r="A138" s="211" t="s">
        <v>15</v>
      </c>
      <c r="B138" s="19" t="s">
        <v>445</v>
      </c>
      <c r="C138" s="21" t="s">
        <v>445</v>
      </c>
      <c r="D138" s="21" t="s">
        <v>835</v>
      </c>
      <c r="E138" s="21" t="s">
        <v>833</v>
      </c>
      <c r="F138" s="21" t="s">
        <v>834</v>
      </c>
      <c r="G138" s="21">
        <v>49.92</v>
      </c>
      <c r="H138" s="21">
        <v>20</v>
      </c>
      <c r="I138" s="213" t="s">
        <v>42</v>
      </c>
    </row>
    <row r="139" spans="1:9" ht="60" x14ac:dyDescent="0.25">
      <c r="A139" s="211" t="s">
        <v>152</v>
      </c>
      <c r="B139" s="19" t="s">
        <v>836</v>
      </c>
      <c r="C139" s="21" t="s">
        <v>836</v>
      </c>
      <c r="D139" s="21" t="s">
        <v>837</v>
      </c>
      <c r="E139" s="21" t="s">
        <v>838</v>
      </c>
      <c r="F139" s="21" t="s">
        <v>839</v>
      </c>
      <c r="G139" s="21">
        <v>472</v>
      </c>
      <c r="H139" s="21">
        <v>20</v>
      </c>
      <c r="I139" s="213">
        <v>23.6</v>
      </c>
    </row>
    <row r="140" spans="1:9" ht="90" x14ac:dyDescent="0.25">
      <c r="A140" s="211" t="s">
        <v>15</v>
      </c>
      <c r="B140" s="19" t="s">
        <v>840</v>
      </c>
      <c r="C140" s="21" t="s">
        <v>836</v>
      </c>
      <c r="D140" s="21" t="s">
        <v>841</v>
      </c>
      <c r="E140" s="21" t="s">
        <v>842</v>
      </c>
      <c r="F140" s="21" t="s">
        <v>843</v>
      </c>
      <c r="G140" s="21">
        <v>477.33</v>
      </c>
      <c r="H140" s="21">
        <v>20</v>
      </c>
      <c r="I140" s="213" t="s">
        <v>42</v>
      </c>
    </row>
    <row r="141" spans="1:9" ht="90" x14ac:dyDescent="0.25">
      <c r="A141" s="211" t="s">
        <v>15</v>
      </c>
      <c r="B141" s="19" t="s">
        <v>844</v>
      </c>
      <c r="C141" s="21" t="s">
        <v>836</v>
      </c>
      <c r="D141" s="21" t="s">
        <v>845</v>
      </c>
      <c r="E141" s="21" t="s">
        <v>842</v>
      </c>
      <c r="F141" s="21" t="s">
        <v>846</v>
      </c>
      <c r="G141" s="21">
        <v>533.66999999999996</v>
      </c>
      <c r="H141" s="21">
        <v>20</v>
      </c>
      <c r="I141" s="213" t="s">
        <v>42</v>
      </c>
    </row>
    <row r="142" spans="1:9" ht="90" x14ac:dyDescent="0.25">
      <c r="A142" s="211" t="s">
        <v>15</v>
      </c>
      <c r="B142" s="19" t="s">
        <v>836</v>
      </c>
      <c r="C142" s="21" t="s">
        <v>836</v>
      </c>
      <c r="D142" s="21" t="s">
        <v>841</v>
      </c>
      <c r="E142" s="21" t="s">
        <v>847</v>
      </c>
      <c r="F142" s="21" t="s">
        <v>848</v>
      </c>
      <c r="G142" s="21">
        <v>500</v>
      </c>
      <c r="H142" s="21">
        <v>20</v>
      </c>
      <c r="I142" s="213" t="s">
        <v>42</v>
      </c>
    </row>
    <row r="143" spans="1:9" ht="75" x14ac:dyDescent="0.25">
      <c r="A143" s="211" t="s">
        <v>155</v>
      </c>
      <c r="B143" s="19" t="s">
        <v>849</v>
      </c>
      <c r="C143" s="21" t="s">
        <v>462</v>
      </c>
      <c r="D143" s="21" t="s">
        <v>850</v>
      </c>
      <c r="E143" s="21" t="s">
        <v>544</v>
      </c>
      <c r="F143" s="21" t="s">
        <v>851</v>
      </c>
      <c r="G143" s="21">
        <v>162.12</v>
      </c>
      <c r="H143" s="21">
        <v>30</v>
      </c>
      <c r="I143" s="213">
        <v>5.4</v>
      </c>
    </row>
    <row r="144" spans="1:9" ht="45" x14ac:dyDescent="0.25">
      <c r="A144" s="211" t="s">
        <v>15</v>
      </c>
      <c r="B144" s="19" t="s">
        <v>462</v>
      </c>
      <c r="C144" s="21" t="s">
        <v>462</v>
      </c>
      <c r="D144" s="21" t="s">
        <v>852</v>
      </c>
      <c r="E144" s="21" t="s">
        <v>853</v>
      </c>
      <c r="F144" s="21" t="s">
        <v>854</v>
      </c>
      <c r="G144" s="21">
        <v>165</v>
      </c>
      <c r="H144" s="21">
        <v>30</v>
      </c>
      <c r="I144" s="213" t="s">
        <v>42</v>
      </c>
    </row>
    <row r="145" spans="1:9" ht="75" x14ac:dyDescent="0.25">
      <c r="A145" s="211" t="s">
        <v>15</v>
      </c>
      <c r="B145" s="19" t="s">
        <v>849</v>
      </c>
      <c r="C145" s="21" t="s">
        <v>462</v>
      </c>
      <c r="D145" s="21" t="s">
        <v>855</v>
      </c>
      <c r="E145" s="21" t="s">
        <v>544</v>
      </c>
      <c r="F145" s="21" t="s">
        <v>851</v>
      </c>
      <c r="G145" s="21">
        <v>162.12</v>
      </c>
      <c r="H145" s="21">
        <v>30</v>
      </c>
      <c r="I145" s="213" t="s">
        <v>42</v>
      </c>
    </row>
    <row r="146" spans="1:9" x14ac:dyDescent="0.25">
      <c r="A146" s="15"/>
      <c r="B146" s="15"/>
      <c r="C146" s="15"/>
      <c r="D146" s="15"/>
      <c r="E146" s="15"/>
      <c r="F146" s="15"/>
      <c r="G146" s="15"/>
      <c r="H146" s="15"/>
      <c r="I146" s="15"/>
    </row>
  </sheetData>
  <mergeCells count="68">
    <mergeCell ref="A143:A145"/>
    <mergeCell ref="I143:I145"/>
    <mergeCell ref="A139:A142"/>
    <mergeCell ref="I139:I142"/>
    <mergeCell ref="A130:A133"/>
    <mergeCell ref="I130:I133"/>
    <mergeCell ref="A134:A138"/>
    <mergeCell ref="I134:I138"/>
    <mergeCell ref="A123:A125"/>
    <mergeCell ref="I123:I125"/>
    <mergeCell ref="A126:A129"/>
    <mergeCell ref="I126:I129"/>
    <mergeCell ref="A112:A115"/>
    <mergeCell ref="I112:I115"/>
    <mergeCell ref="A116:A119"/>
    <mergeCell ref="I116:I119"/>
    <mergeCell ref="A120:A122"/>
    <mergeCell ref="I120:I122"/>
    <mergeCell ref="A105:A107"/>
    <mergeCell ref="I105:I107"/>
    <mergeCell ref="A108:A111"/>
    <mergeCell ref="I108:I111"/>
    <mergeCell ref="A92:A96"/>
    <mergeCell ref="I92:I96"/>
    <mergeCell ref="A97:A104"/>
    <mergeCell ref="I97:I104"/>
    <mergeCell ref="A77:A81"/>
    <mergeCell ref="I77:I81"/>
    <mergeCell ref="A74:A76"/>
    <mergeCell ref="I74:I76"/>
    <mergeCell ref="A86:A91"/>
    <mergeCell ref="I86:I91"/>
    <mergeCell ref="A82:A85"/>
    <mergeCell ref="I82:I85"/>
    <mergeCell ref="A62:A68"/>
    <mergeCell ref="I62:I68"/>
    <mergeCell ref="A69:A73"/>
    <mergeCell ref="I69:I73"/>
    <mergeCell ref="A49:A53"/>
    <mergeCell ref="I49:I53"/>
    <mergeCell ref="A54:A58"/>
    <mergeCell ref="I54:I58"/>
    <mergeCell ref="A59:A61"/>
    <mergeCell ref="I59:I61"/>
    <mergeCell ref="A38:A39"/>
    <mergeCell ref="I38:I39"/>
    <mergeCell ref="A40:A48"/>
    <mergeCell ref="I40:I48"/>
    <mergeCell ref="A26:A32"/>
    <mergeCell ref="I26:I32"/>
    <mergeCell ref="A33:A37"/>
    <mergeCell ref="I33:I37"/>
    <mergeCell ref="A21:A24"/>
    <mergeCell ref="I21:I24"/>
    <mergeCell ref="A25"/>
    <mergeCell ref="I25"/>
    <mergeCell ref="A11:A13"/>
    <mergeCell ref="I11:I13"/>
    <mergeCell ref="A14:A16"/>
    <mergeCell ref="I14:I16"/>
    <mergeCell ref="A17:A20"/>
    <mergeCell ref="I17:I20"/>
    <mergeCell ref="A1:I1"/>
    <mergeCell ref="A2:I2"/>
    <mergeCell ref="A5:A7"/>
    <mergeCell ref="I5:I7"/>
    <mergeCell ref="A8:A10"/>
    <mergeCell ref="I8:I10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0"/>
  <sheetViews>
    <sheetView view="pageBreakPreview" topLeftCell="A43" zoomScale="60" zoomScaleNormal="100" workbookViewId="0">
      <selection activeCell="B47" sqref="B47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207" t="s">
        <v>45</v>
      </c>
      <c r="B1" s="207"/>
      <c r="C1" s="207"/>
      <c r="D1" s="207"/>
      <c r="E1" s="207"/>
      <c r="F1" s="207"/>
      <c r="G1" s="207"/>
      <c r="H1" s="207"/>
      <c r="I1" s="207"/>
    </row>
    <row r="2" spans="1:9" ht="75" customHeight="1" x14ac:dyDescent="0.25">
      <c r="A2" s="214" t="s">
        <v>46</v>
      </c>
      <c r="B2" s="214"/>
      <c r="C2" s="214"/>
      <c r="D2" s="214"/>
      <c r="E2" s="214"/>
      <c r="F2" s="214"/>
      <c r="G2" s="214"/>
      <c r="H2" s="214"/>
      <c r="I2" s="214"/>
    </row>
    <row r="3" spans="1:9" ht="103.5" customHeight="1" x14ac:dyDescent="0.25">
      <c r="A3" s="215"/>
      <c r="B3" s="215"/>
      <c r="C3" s="215"/>
      <c r="D3" s="215"/>
      <c r="E3" s="215"/>
      <c r="F3" s="215"/>
      <c r="G3" s="215"/>
      <c r="H3" s="215"/>
      <c r="I3" s="215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47</v>
      </c>
      <c r="D5" s="21" t="s">
        <v>48</v>
      </c>
      <c r="E5" s="21" t="s">
        <v>28</v>
      </c>
      <c r="F5" s="23" t="s">
        <v>49</v>
      </c>
      <c r="G5" s="23" t="s">
        <v>11</v>
      </c>
      <c r="H5" s="23" t="s">
        <v>12</v>
      </c>
      <c r="I5" s="21" t="s">
        <v>50</v>
      </c>
    </row>
    <row r="6" spans="1:9" ht="86.1" customHeight="1" x14ac:dyDescent="0.25">
      <c r="A6" s="216" t="s">
        <v>52</v>
      </c>
      <c r="B6" s="19" t="s">
        <v>53</v>
      </c>
      <c r="C6" s="20"/>
      <c r="D6" s="19">
        <v>0</v>
      </c>
      <c r="E6" s="19">
        <v>0</v>
      </c>
      <c r="F6" s="19" t="s">
        <v>856</v>
      </c>
      <c r="G6" s="19">
        <v>0</v>
      </c>
      <c r="H6" s="19">
        <v>0</v>
      </c>
      <c r="I6" s="213">
        <v>0</v>
      </c>
    </row>
    <row r="7" spans="1:9" ht="86.1" customHeight="1" x14ac:dyDescent="0.25">
      <c r="A7" s="216" t="s">
        <v>56</v>
      </c>
      <c r="B7" s="19" t="s">
        <v>57</v>
      </c>
      <c r="C7" s="169" t="s">
        <v>857</v>
      </c>
      <c r="D7" s="19" t="s">
        <v>858</v>
      </c>
      <c r="E7" s="19">
        <v>500</v>
      </c>
      <c r="F7" s="19" t="s">
        <v>174</v>
      </c>
      <c r="G7" s="19">
        <v>6.24</v>
      </c>
      <c r="H7" s="19">
        <v>10</v>
      </c>
      <c r="I7" s="213">
        <v>1.05</v>
      </c>
    </row>
    <row r="8" spans="1:9" ht="86.1" customHeight="1" x14ac:dyDescent="0.25">
      <c r="A8" s="216" t="s">
        <v>60</v>
      </c>
      <c r="B8" s="19" t="s">
        <v>61</v>
      </c>
      <c r="C8" s="20"/>
      <c r="D8" s="19">
        <v>0</v>
      </c>
      <c r="E8" s="19">
        <v>0</v>
      </c>
      <c r="F8" s="19" t="s">
        <v>856</v>
      </c>
      <c r="G8" s="19">
        <v>0</v>
      </c>
      <c r="H8" s="19">
        <v>0</v>
      </c>
      <c r="I8" s="213">
        <v>0</v>
      </c>
    </row>
    <row r="9" spans="1:9" ht="86.1" customHeight="1" x14ac:dyDescent="0.25">
      <c r="A9" s="216" t="s">
        <v>64</v>
      </c>
      <c r="B9" s="19" t="s">
        <v>65</v>
      </c>
      <c r="C9" s="20" t="s">
        <v>859</v>
      </c>
      <c r="D9" s="19" t="s">
        <v>860</v>
      </c>
      <c r="E9" s="19">
        <v>50</v>
      </c>
      <c r="F9" s="19" t="s">
        <v>861</v>
      </c>
      <c r="G9" s="19">
        <v>0</v>
      </c>
      <c r="H9" s="19">
        <v>10</v>
      </c>
      <c r="I9" s="213">
        <v>2.2400000000000002</v>
      </c>
    </row>
    <row r="10" spans="1:9" ht="86.1" customHeight="1" x14ac:dyDescent="0.25">
      <c r="A10" s="216" t="s">
        <v>67</v>
      </c>
      <c r="B10" s="19" t="s">
        <v>68</v>
      </c>
      <c r="C10" s="170" t="s">
        <v>862</v>
      </c>
      <c r="D10" s="19" t="s">
        <v>863</v>
      </c>
      <c r="E10" s="19">
        <v>30</v>
      </c>
      <c r="F10" s="19" t="s">
        <v>864</v>
      </c>
      <c r="G10" s="19">
        <v>0</v>
      </c>
      <c r="H10" s="19">
        <v>10</v>
      </c>
      <c r="I10" s="213">
        <v>2.2799999999999998</v>
      </c>
    </row>
    <row r="11" spans="1:9" ht="86.1" customHeight="1" x14ac:dyDescent="0.25">
      <c r="A11" s="216" t="s">
        <v>15</v>
      </c>
      <c r="B11" s="19" t="s">
        <v>68</v>
      </c>
      <c r="C11" s="171" t="s">
        <v>865</v>
      </c>
      <c r="D11" s="19" t="s">
        <v>866</v>
      </c>
      <c r="E11" s="19">
        <v>30</v>
      </c>
      <c r="F11" s="19" t="s">
        <v>867</v>
      </c>
      <c r="G11" s="19">
        <v>0</v>
      </c>
      <c r="H11" s="19">
        <v>10</v>
      </c>
      <c r="I11" s="213" t="s">
        <v>16</v>
      </c>
    </row>
    <row r="12" spans="1:9" ht="86.1" customHeight="1" x14ac:dyDescent="0.25">
      <c r="A12" s="216" t="s">
        <v>71</v>
      </c>
      <c r="B12" s="19" t="s">
        <v>72</v>
      </c>
      <c r="C12" s="172" t="s">
        <v>862</v>
      </c>
      <c r="D12" s="19" t="s">
        <v>868</v>
      </c>
      <c r="E12" s="19">
        <v>30</v>
      </c>
      <c r="F12" s="19" t="s">
        <v>869</v>
      </c>
      <c r="G12" s="19">
        <v>0</v>
      </c>
      <c r="H12" s="19">
        <v>10</v>
      </c>
      <c r="I12" s="213">
        <v>4.1399999999999997</v>
      </c>
    </row>
    <row r="13" spans="1:9" ht="86.1" customHeight="1" x14ac:dyDescent="0.25">
      <c r="A13" s="216" t="s">
        <v>15</v>
      </c>
      <c r="B13" s="19" t="s">
        <v>72</v>
      </c>
      <c r="C13" s="173" t="s">
        <v>870</v>
      </c>
      <c r="D13" s="19" t="s">
        <v>871</v>
      </c>
      <c r="E13" s="19">
        <v>30</v>
      </c>
      <c r="F13" s="19" t="s">
        <v>872</v>
      </c>
      <c r="G13" s="19">
        <v>6.72</v>
      </c>
      <c r="H13" s="19">
        <v>10</v>
      </c>
      <c r="I13" s="213" t="s">
        <v>16</v>
      </c>
    </row>
    <row r="14" spans="1:9" ht="86.1" customHeight="1" x14ac:dyDescent="0.25">
      <c r="A14" s="216" t="s">
        <v>74</v>
      </c>
      <c r="B14" s="19" t="s">
        <v>75</v>
      </c>
      <c r="C14" s="20"/>
      <c r="D14" s="19">
        <v>0</v>
      </c>
      <c r="E14" s="19">
        <v>0</v>
      </c>
      <c r="F14" s="19" t="s">
        <v>856</v>
      </c>
      <c r="G14" s="19">
        <v>0</v>
      </c>
      <c r="H14" s="19">
        <v>0</v>
      </c>
      <c r="I14" s="213">
        <v>0</v>
      </c>
    </row>
    <row r="15" spans="1:9" ht="86.1" customHeight="1" x14ac:dyDescent="0.25">
      <c r="A15" s="216" t="s">
        <v>77</v>
      </c>
      <c r="B15" s="19" t="s">
        <v>78</v>
      </c>
      <c r="C15" s="174" t="s">
        <v>874</v>
      </c>
      <c r="D15" s="19" t="s">
        <v>875</v>
      </c>
      <c r="E15" s="19">
        <v>30</v>
      </c>
      <c r="F15" s="19" t="s">
        <v>876</v>
      </c>
      <c r="G15" s="19">
        <v>0</v>
      </c>
      <c r="H15" s="19">
        <v>10</v>
      </c>
      <c r="I15" s="213">
        <v>0.6</v>
      </c>
    </row>
    <row r="16" spans="1:9" ht="86.1" customHeight="1" x14ac:dyDescent="0.25">
      <c r="A16" s="216" t="s">
        <v>81</v>
      </c>
      <c r="B16" s="19" t="s">
        <v>82</v>
      </c>
      <c r="C16" s="175" t="s">
        <v>862</v>
      </c>
      <c r="D16" s="19" t="s">
        <v>877</v>
      </c>
      <c r="E16" s="19">
        <v>30</v>
      </c>
      <c r="F16" s="19" t="s">
        <v>878</v>
      </c>
      <c r="G16" s="19">
        <v>0</v>
      </c>
      <c r="H16" s="19">
        <v>10</v>
      </c>
      <c r="I16" s="213">
        <v>1.94</v>
      </c>
    </row>
    <row r="17" spans="1:9" ht="86.1" customHeight="1" x14ac:dyDescent="0.25">
      <c r="A17" s="216" t="s">
        <v>15</v>
      </c>
      <c r="B17" s="19" t="s">
        <v>82</v>
      </c>
      <c r="C17" s="176" t="s">
        <v>862</v>
      </c>
      <c r="D17" s="19" t="s">
        <v>877</v>
      </c>
      <c r="E17" s="19">
        <v>30</v>
      </c>
      <c r="F17" s="19" t="s">
        <v>878</v>
      </c>
      <c r="G17" s="19">
        <v>0</v>
      </c>
      <c r="H17" s="19">
        <v>10</v>
      </c>
      <c r="I17" s="213" t="s">
        <v>16</v>
      </c>
    </row>
    <row r="18" spans="1:9" ht="86.1" customHeight="1" x14ac:dyDescent="0.25">
      <c r="A18" s="216" t="s">
        <v>15</v>
      </c>
      <c r="B18" s="19" t="s">
        <v>82</v>
      </c>
      <c r="C18" s="20" t="s">
        <v>879</v>
      </c>
      <c r="D18" s="19" t="s">
        <v>880</v>
      </c>
      <c r="E18" s="19">
        <v>30</v>
      </c>
      <c r="F18" s="19" t="s">
        <v>881</v>
      </c>
      <c r="G18" s="19">
        <v>18</v>
      </c>
      <c r="H18" s="19">
        <v>10</v>
      </c>
      <c r="I18" s="213" t="s">
        <v>16</v>
      </c>
    </row>
    <row r="19" spans="1:9" ht="86.1" customHeight="1" x14ac:dyDescent="0.25">
      <c r="A19" s="216" t="s">
        <v>85</v>
      </c>
      <c r="B19" s="19" t="s">
        <v>86</v>
      </c>
      <c r="C19" s="20"/>
      <c r="D19" s="19">
        <v>0</v>
      </c>
      <c r="E19" s="19">
        <v>0</v>
      </c>
      <c r="F19" s="19" t="s">
        <v>856</v>
      </c>
      <c r="G19" s="19">
        <v>0</v>
      </c>
      <c r="H19" s="19">
        <v>0</v>
      </c>
      <c r="I19" s="213">
        <v>0</v>
      </c>
    </row>
    <row r="20" spans="1:9" ht="86.1" customHeight="1" x14ac:dyDescent="0.25">
      <c r="A20" s="216" t="s">
        <v>88</v>
      </c>
      <c r="B20" s="19" t="s">
        <v>89</v>
      </c>
      <c r="C20" s="20"/>
      <c r="D20" s="19">
        <v>0</v>
      </c>
      <c r="E20" s="19">
        <v>0</v>
      </c>
      <c r="F20" s="19" t="s">
        <v>856</v>
      </c>
      <c r="G20" s="19">
        <v>0</v>
      </c>
      <c r="H20" s="19">
        <v>0</v>
      </c>
      <c r="I20" s="213">
        <v>0</v>
      </c>
    </row>
    <row r="21" spans="1:9" ht="86.1" customHeight="1" x14ac:dyDescent="0.25">
      <c r="A21" s="216" t="s">
        <v>91</v>
      </c>
      <c r="B21" s="19" t="s">
        <v>92</v>
      </c>
      <c r="C21" s="20"/>
      <c r="D21" s="19">
        <v>0</v>
      </c>
      <c r="E21" s="19">
        <v>0</v>
      </c>
      <c r="F21" s="19" t="s">
        <v>856</v>
      </c>
      <c r="G21" s="19">
        <v>0</v>
      </c>
      <c r="H21" s="19">
        <v>0</v>
      </c>
      <c r="I21" s="213">
        <v>0</v>
      </c>
    </row>
    <row r="22" spans="1:9" ht="86.1" customHeight="1" x14ac:dyDescent="0.25">
      <c r="A22" s="216" t="s">
        <v>94</v>
      </c>
      <c r="B22" s="19" t="s">
        <v>95</v>
      </c>
      <c r="C22" s="20"/>
      <c r="D22" s="19">
        <v>0</v>
      </c>
      <c r="E22" s="19">
        <v>0</v>
      </c>
      <c r="F22" s="19" t="s">
        <v>856</v>
      </c>
      <c r="G22" s="19">
        <v>0</v>
      </c>
      <c r="H22" s="19">
        <v>0</v>
      </c>
      <c r="I22" s="213">
        <v>0</v>
      </c>
    </row>
    <row r="23" spans="1:9" ht="86.1" customHeight="1" x14ac:dyDescent="0.25">
      <c r="A23" s="216" t="s">
        <v>97</v>
      </c>
      <c r="B23" s="19" t="s">
        <v>98</v>
      </c>
      <c r="C23" s="177" t="s">
        <v>870</v>
      </c>
      <c r="D23" s="19" t="s">
        <v>882</v>
      </c>
      <c r="E23" s="19">
        <v>10</v>
      </c>
      <c r="F23" s="19" t="s">
        <v>74</v>
      </c>
      <c r="G23" s="19">
        <v>0</v>
      </c>
      <c r="H23" s="19">
        <v>10</v>
      </c>
      <c r="I23" s="213">
        <v>9.57</v>
      </c>
    </row>
    <row r="24" spans="1:9" ht="86.1" customHeight="1" x14ac:dyDescent="0.25">
      <c r="A24" s="216" t="s">
        <v>15</v>
      </c>
      <c r="B24" s="19" t="s">
        <v>98</v>
      </c>
      <c r="C24" s="20" t="s">
        <v>859</v>
      </c>
      <c r="D24" s="19" t="s">
        <v>883</v>
      </c>
      <c r="E24" s="19">
        <v>10</v>
      </c>
      <c r="F24" s="19" t="s">
        <v>884</v>
      </c>
      <c r="G24" s="19">
        <v>0</v>
      </c>
      <c r="H24" s="19">
        <v>0</v>
      </c>
      <c r="I24" s="213" t="s">
        <v>16</v>
      </c>
    </row>
    <row r="25" spans="1:9" ht="86.1" customHeight="1" x14ac:dyDescent="0.25">
      <c r="A25" s="216" t="s">
        <v>15</v>
      </c>
      <c r="B25" s="19" t="s">
        <v>98</v>
      </c>
      <c r="C25" s="20" t="s">
        <v>885</v>
      </c>
      <c r="D25" s="19" t="s">
        <v>886</v>
      </c>
      <c r="E25" s="19">
        <v>20</v>
      </c>
      <c r="F25" s="19" t="s">
        <v>887</v>
      </c>
      <c r="G25" s="19">
        <v>0</v>
      </c>
      <c r="H25" s="19">
        <v>10</v>
      </c>
      <c r="I25" s="213" t="s">
        <v>16</v>
      </c>
    </row>
    <row r="26" spans="1:9" ht="86.1" customHeight="1" x14ac:dyDescent="0.25">
      <c r="A26" s="216" t="s">
        <v>100</v>
      </c>
      <c r="B26" s="19" t="s">
        <v>888</v>
      </c>
      <c r="C26" s="178" t="s">
        <v>889</v>
      </c>
      <c r="D26" s="19" t="s">
        <v>890</v>
      </c>
      <c r="E26" s="19">
        <v>6400</v>
      </c>
      <c r="F26" s="19" t="s">
        <v>891</v>
      </c>
      <c r="G26" s="19">
        <v>0</v>
      </c>
      <c r="H26" s="19">
        <v>10</v>
      </c>
      <c r="I26" s="213">
        <v>0.12</v>
      </c>
    </row>
    <row r="27" spans="1:9" ht="86.1" customHeight="1" x14ac:dyDescent="0.25">
      <c r="A27" s="216" t="s">
        <v>102</v>
      </c>
      <c r="B27" s="19" t="s">
        <v>103</v>
      </c>
      <c r="C27" s="179" t="s">
        <v>873</v>
      </c>
      <c r="D27" s="19" t="s">
        <v>892</v>
      </c>
      <c r="E27" s="19">
        <v>100</v>
      </c>
      <c r="F27" s="19" t="s">
        <v>893</v>
      </c>
      <c r="G27" s="19">
        <v>0</v>
      </c>
      <c r="H27" s="19">
        <v>10</v>
      </c>
      <c r="I27" s="213">
        <v>0.41</v>
      </c>
    </row>
    <row r="28" spans="1:9" ht="86.1" customHeight="1" x14ac:dyDescent="0.25">
      <c r="A28" s="216" t="s">
        <v>105</v>
      </c>
      <c r="B28" s="19" t="s">
        <v>106</v>
      </c>
      <c r="C28" s="20"/>
      <c r="D28" s="19">
        <v>0</v>
      </c>
      <c r="E28" s="19">
        <v>0</v>
      </c>
      <c r="F28" s="19" t="s">
        <v>856</v>
      </c>
      <c r="G28" s="19">
        <v>0</v>
      </c>
      <c r="H28" s="19">
        <v>0</v>
      </c>
      <c r="I28" s="213">
        <v>0</v>
      </c>
    </row>
    <row r="29" spans="1:9" ht="86.1" customHeight="1" x14ac:dyDescent="0.25">
      <c r="A29" s="216" t="s">
        <v>109</v>
      </c>
      <c r="B29" s="19" t="s">
        <v>110</v>
      </c>
      <c r="C29" s="20"/>
      <c r="D29" s="19">
        <v>0</v>
      </c>
      <c r="E29" s="19">
        <v>0</v>
      </c>
      <c r="F29" s="19" t="s">
        <v>856</v>
      </c>
      <c r="G29" s="19">
        <v>0</v>
      </c>
      <c r="H29" s="19">
        <v>0</v>
      </c>
      <c r="I29" s="213">
        <v>0</v>
      </c>
    </row>
    <row r="30" spans="1:9" ht="86.1" customHeight="1" x14ac:dyDescent="0.25">
      <c r="A30" s="216" t="s">
        <v>115</v>
      </c>
      <c r="B30" s="19" t="s">
        <v>116</v>
      </c>
      <c r="C30" s="180" t="s">
        <v>874</v>
      </c>
      <c r="D30" s="19" t="s">
        <v>895</v>
      </c>
      <c r="E30" s="19">
        <v>28</v>
      </c>
      <c r="F30" s="19" t="s">
        <v>896</v>
      </c>
      <c r="G30" s="19">
        <v>0</v>
      </c>
      <c r="H30" s="19">
        <v>10</v>
      </c>
      <c r="I30" s="213">
        <v>10.3</v>
      </c>
    </row>
    <row r="31" spans="1:9" ht="86.1" customHeight="1" x14ac:dyDescent="0.25">
      <c r="A31" s="216" t="s">
        <v>15</v>
      </c>
      <c r="B31" s="19" t="s">
        <v>116</v>
      </c>
      <c r="C31" s="181" t="s">
        <v>870</v>
      </c>
      <c r="D31" s="19" t="s">
        <v>897</v>
      </c>
      <c r="E31" s="19">
        <v>28</v>
      </c>
      <c r="F31" s="19" t="s">
        <v>898</v>
      </c>
      <c r="G31" s="19">
        <v>0</v>
      </c>
      <c r="H31" s="19">
        <v>10</v>
      </c>
      <c r="I31" s="213" t="s">
        <v>16</v>
      </c>
    </row>
    <row r="32" spans="1:9" ht="86.1" customHeight="1" x14ac:dyDescent="0.25">
      <c r="A32" s="216" t="s">
        <v>15</v>
      </c>
      <c r="B32" s="19" t="s">
        <v>116</v>
      </c>
      <c r="C32" s="182" t="s">
        <v>865</v>
      </c>
      <c r="D32" s="19" t="s">
        <v>899</v>
      </c>
      <c r="E32" s="19">
        <v>28</v>
      </c>
      <c r="F32" s="19" t="s">
        <v>900</v>
      </c>
      <c r="G32" s="19">
        <v>0</v>
      </c>
      <c r="H32" s="19">
        <v>10</v>
      </c>
      <c r="I32" s="213" t="s">
        <v>16</v>
      </c>
    </row>
    <row r="33" spans="1:9" ht="86.1" customHeight="1" x14ac:dyDescent="0.25">
      <c r="A33" s="216" t="s">
        <v>15</v>
      </c>
      <c r="B33" s="19" t="s">
        <v>116</v>
      </c>
      <c r="C33" s="183" t="s">
        <v>865</v>
      </c>
      <c r="D33" s="19" t="s">
        <v>899</v>
      </c>
      <c r="E33" s="19">
        <v>28</v>
      </c>
      <c r="F33" s="19" t="s">
        <v>900</v>
      </c>
      <c r="G33" s="19">
        <v>0</v>
      </c>
      <c r="H33" s="19">
        <v>10</v>
      </c>
      <c r="I33" s="213" t="s">
        <v>16</v>
      </c>
    </row>
    <row r="34" spans="1:9" ht="86.1" customHeight="1" x14ac:dyDescent="0.25">
      <c r="A34" s="216" t="s">
        <v>118</v>
      </c>
      <c r="B34" s="19" t="s">
        <v>119</v>
      </c>
      <c r="C34" s="20"/>
      <c r="D34" s="19">
        <v>0</v>
      </c>
      <c r="E34" s="19">
        <v>0</v>
      </c>
      <c r="F34" s="19" t="s">
        <v>856</v>
      </c>
      <c r="G34" s="19">
        <v>0</v>
      </c>
      <c r="H34" s="19">
        <v>0</v>
      </c>
      <c r="I34" s="213">
        <v>0</v>
      </c>
    </row>
    <row r="35" spans="1:9" ht="86.1" customHeight="1" x14ac:dyDescent="0.25">
      <c r="A35" s="216" t="s">
        <v>121</v>
      </c>
      <c r="B35" s="19" t="s">
        <v>122</v>
      </c>
      <c r="C35" s="184" t="s">
        <v>870</v>
      </c>
      <c r="D35" s="19" t="s">
        <v>901</v>
      </c>
      <c r="E35" s="19">
        <v>20</v>
      </c>
      <c r="F35" s="19" t="s">
        <v>902</v>
      </c>
      <c r="G35" s="19">
        <v>2.73</v>
      </c>
      <c r="H35" s="19">
        <v>10</v>
      </c>
      <c r="I35" s="213">
        <v>2.39</v>
      </c>
    </row>
    <row r="36" spans="1:9" ht="86.1" customHeight="1" x14ac:dyDescent="0.25">
      <c r="A36" s="216" t="s">
        <v>124</v>
      </c>
      <c r="B36" s="19" t="s">
        <v>125</v>
      </c>
      <c r="C36" s="20"/>
      <c r="D36" s="19">
        <v>0</v>
      </c>
      <c r="E36" s="19">
        <v>0</v>
      </c>
      <c r="F36" s="19" t="s">
        <v>856</v>
      </c>
      <c r="G36" s="19">
        <v>0</v>
      </c>
      <c r="H36" s="19">
        <v>0</v>
      </c>
      <c r="I36" s="213">
        <v>0</v>
      </c>
    </row>
    <row r="37" spans="1:9" ht="86.1" customHeight="1" x14ac:dyDescent="0.25">
      <c r="A37" s="216" t="s">
        <v>127</v>
      </c>
      <c r="B37" s="19" t="s">
        <v>128</v>
      </c>
      <c r="C37" s="185" t="s">
        <v>870</v>
      </c>
      <c r="D37" s="19" t="s">
        <v>904</v>
      </c>
      <c r="E37" s="19">
        <v>60</v>
      </c>
      <c r="F37" s="19" t="s">
        <v>905</v>
      </c>
      <c r="G37" s="19">
        <v>4.75</v>
      </c>
      <c r="H37" s="19">
        <v>10</v>
      </c>
      <c r="I37" s="213">
        <v>3.77</v>
      </c>
    </row>
    <row r="38" spans="1:9" ht="86.1" customHeight="1" x14ac:dyDescent="0.25">
      <c r="A38" s="216" t="s">
        <v>130</v>
      </c>
      <c r="B38" s="19" t="s">
        <v>131</v>
      </c>
      <c r="C38" s="20"/>
      <c r="D38" s="19">
        <v>0</v>
      </c>
      <c r="E38" s="19">
        <v>0</v>
      </c>
      <c r="F38" s="19" t="s">
        <v>856</v>
      </c>
      <c r="G38" s="19">
        <v>0</v>
      </c>
      <c r="H38" s="19">
        <v>0</v>
      </c>
      <c r="I38" s="213">
        <v>0</v>
      </c>
    </row>
    <row r="39" spans="1:9" ht="86.1" customHeight="1" x14ac:dyDescent="0.25">
      <c r="A39" s="216" t="s">
        <v>133</v>
      </c>
      <c r="B39" s="19" t="s">
        <v>134</v>
      </c>
      <c r="C39" s="20"/>
      <c r="D39" s="19">
        <v>0</v>
      </c>
      <c r="E39" s="19">
        <v>0</v>
      </c>
      <c r="F39" s="19" t="s">
        <v>856</v>
      </c>
      <c r="G39" s="19">
        <v>0</v>
      </c>
      <c r="H39" s="19">
        <v>0</v>
      </c>
      <c r="I39" s="213">
        <v>0</v>
      </c>
    </row>
    <row r="40" spans="1:9" ht="86.1" customHeight="1" x14ac:dyDescent="0.25">
      <c r="A40" s="216" t="s">
        <v>136</v>
      </c>
      <c r="B40" s="19" t="s">
        <v>137</v>
      </c>
      <c r="C40" s="20" t="s">
        <v>894</v>
      </c>
      <c r="D40" s="19" t="s">
        <v>906</v>
      </c>
      <c r="E40" s="19">
        <v>40</v>
      </c>
      <c r="F40" s="19" t="s">
        <v>907</v>
      </c>
      <c r="G40" s="19">
        <v>0</v>
      </c>
      <c r="H40" s="19">
        <v>0</v>
      </c>
      <c r="I40" s="213">
        <v>27.42</v>
      </c>
    </row>
    <row r="41" spans="1:9" ht="86.1" customHeight="1" x14ac:dyDescent="0.25">
      <c r="A41" s="216" t="s">
        <v>139</v>
      </c>
      <c r="B41" s="19" t="s">
        <v>140</v>
      </c>
      <c r="C41" s="186" t="s">
        <v>870</v>
      </c>
      <c r="D41" s="19" t="s">
        <v>908</v>
      </c>
      <c r="E41" s="19">
        <v>10</v>
      </c>
      <c r="F41" s="19" t="s">
        <v>909</v>
      </c>
      <c r="G41" s="19">
        <v>6.68</v>
      </c>
      <c r="H41" s="19">
        <v>10</v>
      </c>
      <c r="I41" s="213">
        <v>12.23</v>
      </c>
    </row>
    <row r="42" spans="1:9" ht="86.1" customHeight="1" x14ac:dyDescent="0.25">
      <c r="A42" s="216" t="s">
        <v>142</v>
      </c>
      <c r="B42" s="19" t="s">
        <v>143</v>
      </c>
      <c r="C42" s="20"/>
      <c r="D42" s="19">
        <v>0</v>
      </c>
      <c r="E42" s="19">
        <v>0</v>
      </c>
      <c r="F42" s="19" t="s">
        <v>856</v>
      </c>
      <c r="G42" s="19">
        <v>0</v>
      </c>
      <c r="H42" s="19">
        <v>0</v>
      </c>
      <c r="I42" s="213">
        <v>0</v>
      </c>
    </row>
    <row r="43" spans="1:9" ht="86.1" customHeight="1" x14ac:dyDescent="0.25">
      <c r="A43" s="216" t="s">
        <v>146</v>
      </c>
      <c r="B43" s="19" t="s">
        <v>147</v>
      </c>
      <c r="C43" s="20"/>
      <c r="D43" s="19">
        <v>0</v>
      </c>
      <c r="E43" s="19">
        <v>0</v>
      </c>
      <c r="F43" s="19" t="s">
        <v>856</v>
      </c>
      <c r="G43" s="19">
        <v>0</v>
      </c>
      <c r="H43" s="19">
        <v>0</v>
      </c>
      <c r="I43" s="213">
        <v>0</v>
      </c>
    </row>
    <row r="44" spans="1:9" ht="86.1" customHeight="1" x14ac:dyDescent="0.25">
      <c r="A44" s="216" t="s">
        <v>149</v>
      </c>
      <c r="B44" s="19" t="s">
        <v>150</v>
      </c>
      <c r="C44" s="187" t="s">
        <v>870</v>
      </c>
      <c r="D44" s="19" t="s">
        <v>910</v>
      </c>
      <c r="E44" s="19">
        <v>20</v>
      </c>
      <c r="F44" s="19" t="s">
        <v>911</v>
      </c>
      <c r="G44" s="19">
        <v>10.33</v>
      </c>
      <c r="H44" s="19">
        <v>10</v>
      </c>
      <c r="I44" s="213">
        <v>2.4900000000000002</v>
      </c>
    </row>
    <row r="45" spans="1:9" ht="86.1" customHeight="1" x14ac:dyDescent="0.25">
      <c r="A45" s="216" t="s">
        <v>15</v>
      </c>
      <c r="B45" s="19" t="s">
        <v>150</v>
      </c>
      <c r="C45" s="188" t="s">
        <v>870</v>
      </c>
      <c r="D45" s="19" t="s">
        <v>910</v>
      </c>
      <c r="E45" s="19">
        <v>20</v>
      </c>
      <c r="F45" s="19" t="s">
        <v>912</v>
      </c>
      <c r="G45" s="19">
        <v>15.66</v>
      </c>
      <c r="H45" s="19">
        <v>10</v>
      </c>
      <c r="I45" s="213" t="s">
        <v>16</v>
      </c>
    </row>
    <row r="46" spans="1:9" ht="86.1" customHeight="1" x14ac:dyDescent="0.25">
      <c r="A46" s="216" t="s">
        <v>152</v>
      </c>
      <c r="B46" s="19" t="s">
        <v>153</v>
      </c>
      <c r="C46" s="189" t="s">
        <v>873</v>
      </c>
      <c r="D46" s="19" t="s">
        <v>913</v>
      </c>
      <c r="E46" s="19">
        <v>20</v>
      </c>
      <c r="F46" s="19" t="s">
        <v>914</v>
      </c>
      <c r="G46" s="19">
        <v>0</v>
      </c>
      <c r="H46" s="19">
        <v>10</v>
      </c>
      <c r="I46" s="213">
        <v>22.72</v>
      </c>
    </row>
    <row r="47" spans="1:9" ht="86.1" customHeight="1" x14ac:dyDescent="0.25">
      <c r="A47" s="216" t="s">
        <v>15</v>
      </c>
      <c r="B47" s="19" t="s">
        <v>153</v>
      </c>
      <c r="C47" s="190" t="s">
        <v>865</v>
      </c>
      <c r="D47" s="19" t="s">
        <v>915</v>
      </c>
      <c r="E47" s="19">
        <v>20</v>
      </c>
      <c r="F47" s="19" t="s">
        <v>916</v>
      </c>
      <c r="G47" s="19">
        <v>0</v>
      </c>
      <c r="H47" s="19">
        <v>10</v>
      </c>
      <c r="I47" s="213" t="s">
        <v>16</v>
      </c>
    </row>
    <row r="48" spans="1:9" ht="86.1" customHeight="1" x14ac:dyDescent="0.25">
      <c r="A48" s="216" t="s">
        <v>15</v>
      </c>
      <c r="B48" s="19" t="s">
        <v>153</v>
      </c>
      <c r="C48" s="191" t="s">
        <v>865</v>
      </c>
      <c r="D48" s="19" t="s">
        <v>915</v>
      </c>
      <c r="E48" s="19">
        <v>20</v>
      </c>
      <c r="F48" s="19" t="s">
        <v>916</v>
      </c>
      <c r="G48" s="19">
        <v>0</v>
      </c>
      <c r="H48" s="19">
        <v>10</v>
      </c>
      <c r="I48" s="213" t="s">
        <v>16</v>
      </c>
    </row>
    <row r="49" spans="1:9" ht="86.1" customHeight="1" x14ac:dyDescent="0.25">
      <c r="A49" s="216" t="s">
        <v>15</v>
      </c>
      <c r="B49" s="19" t="s">
        <v>153</v>
      </c>
      <c r="C49" s="20" t="s">
        <v>903</v>
      </c>
      <c r="D49" s="19" t="s">
        <v>917</v>
      </c>
      <c r="E49" s="19">
        <v>20</v>
      </c>
      <c r="F49" s="19" t="s">
        <v>918</v>
      </c>
      <c r="G49" s="19">
        <v>0</v>
      </c>
      <c r="H49" s="19">
        <v>10</v>
      </c>
      <c r="I49" s="213" t="s">
        <v>16</v>
      </c>
    </row>
    <row r="50" spans="1:9" ht="86.1" customHeight="1" x14ac:dyDescent="0.25">
      <c r="A50" s="216" t="s">
        <v>155</v>
      </c>
      <c r="B50" s="19" t="s">
        <v>156</v>
      </c>
      <c r="C50" s="20"/>
      <c r="D50" s="19">
        <v>0</v>
      </c>
      <c r="E50" s="19">
        <v>0</v>
      </c>
      <c r="F50" s="19" t="s">
        <v>856</v>
      </c>
      <c r="G50" s="19">
        <v>0</v>
      </c>
      <c r="H50" s="19">
        <v>0</v>
      </c>
      <c r="I50" s="213">
        <v>0</v>
      </c>
    </row>
  </sheetData>
  <mergeCells count="67">
    <mergeCell ref="A50"/>
    <mergeCell ref="I50"/>
    <mergeCell ref="A46:A49"/>
    <mergeCell ref="I46:I49"/>
    <mergeCell ref="A44:A45"/>
    <mergeCell ref="I44:I45"/>
    <mergeCell ref="A43"/>
    <mergeCell ref="I43"/>
    <mergeCell ref="A41"/>
    <mergeCell ref="I41"/>
    <mergeCell ref="A42"/>
    <mergeCell ref="I42"/>
    <mergeCell ref="A40"/>
    <mergeCell ref="I40"/>
    <mergeCell ref="A37"/>
    <mergeCell ref="I37"/>
    <mergeCell ref="A38"/>
    <mergeCell ref="I38"/>
    <mergeCell ref="A39"/>
    <mergeCell ref="I39"/>
    <mergeCell ref="A36"/>
    <mergeCell ref="I36"/>
    <mergeCell ref="A34"/>
    <mergeCell ref="I34"/>
    <mergeCell ref="A35"/>
    <mergeCell ref="I35"/>
    <mergeCell ref="A28"/>
    <mergeCell ref="I28"/>
    <mergeCell ref="A29"/>
    <mergeCell ref="I29"/>
    <mergeCell ref="A30:A33"/>
    <mergeCell ref="I30:I33"/>
    <mergeCell ref="A27"/>
    <mergeCell ref="I27"/>
    <mergeCell ref="A21"/>
    <mergeCell ref="I21"/>
    <mergeCell ref="A22"/>
    <mergeCell ref="I22"/>
    <mergeCell ref="A15"/>
    <mergeCell ref="I15"/>
    <mergeCell ref="A23:A25"/>
    <mergeCell ref="I23:I25"/>
    <mergeCell ref="A26"/>
    <mergeCell ref="I26"/>
    <mergeCell ref="A16:A18"/>
    <mergeCell ref="I16:I18"/>
    <mergeCell ref="A19"/>
    <mergeCell ref="I19"/>
    <mergeCell ref="A20"/>
    <mergeCell ref="I20"/>
    <mergeCell ref="A7"/>
    <mergeCell ref="I7"/>
    <mergeCell ref="A8"/>
    <mergeCell ref="I8"/>
    <mergeCell ref="A9"/>
    <mergeCell ref="I9"/>
    <mergeCell ref="A10:A11"/>
    <mergeCell ref="I10:I11"/>
    <mergeCell ref="A12:A13"/>
    <mergeCell ref="I12:I13"/>
    <mergeCell ref="A14"/>
    <mergeCell ref="I14"/>
    <mergeCell ref="A1:I1"/>
    <mergeCell ref="A2:I2"/>
    <mergeCell ref="A3:I3"/>
    <mergeCell ref="A6"/>
    <mergeCell ref="I6"/>
  </mergeCells>
  <hyperlinks>
    <hyperlink ref="C7" r:id="rId1" xr:uid="{00000000-0004-0000-0300-000000000000}"/>
    <hyperlink ref="C10" r:id="rId2" xr:uid="{00000000-0004-0000-0300-000001000000}"/>
    <hyperlink ref="C11" r:id="rId3" xr:uid="{00000000-0004-0000-0300-000002000000}"/>
    <hyperlink ref="C12" r:id="rId4" xr:uid="{00000000-0004-0000-0300-000003000000}"/>
    <hyperlink ref="C13" r:id="rId5" xr:uid="{00000000-0004-0000-0300-000004000000}"/>
    <hyperlink ref="C15" r:id="rId6" xr:uid="{00000000-0004-0000-0300-000006000000}"/>
    <hyperlink ref="C16" r:id="rId7" xr:uid="{00000000-0004-0000-0300-000007000000}"/>
    <hyperlink ref="C17" r:id="rId8" xr:uid="{00000000-0004-0000-0300-000008000000}"/>
    <hyperlink ref="C23" r:id="rId9" xr:uid="{00000000-0004-0000-0300-000009000000}"/>
    <hyperlink ref="C26" r:id="rId10" xr:uid="{00000000-0004-0000-0300-00000A000000}"/>
    <hyperlink ref="C27" r:id="rId11" xr:uid="{00000000-0004-0000-0300-00000B000000}"/>
    <hyperlink ref="C30" r:id="rId12" xr:uid="{00000000-0004-0000-0300-000011000000}"/>
    <hyperlink ref="C31" r:id="rId13" xr:uid="{00000000-0004-0000-0300-000012000000}"/>
    <hyperlink ref="C32" r:id="rId14" xr:uid="{00000000-0004-0000-0300-000013000000}"/>
    <hyperlink ref="C33" r:id="rId15" xr:uid="{00000000-0004-0000-0300-000014000000}"/>
    <hyperlink ref="C35" r:id="rId16" xr:uid="{00000000-0004-0000-0300-000015000000}"/>
    <hyperlink ref="C37" r:id="rId17" xr:uid="{00000000-0004-0000-0300-000018000000}"/>
    <hyperlink ref="C41" r:id="rId18" xr:uid="{00000000-0004-0000-0300-00001F000000}"/>
    <hyperlink ref="C44" r:id="rId19" xr:uid="{00000000-0004-0000-0300-000023000000}"/>
    <hyperlink ref="C45" r:id="rId20" xr:uid="{00000000-0004-0000-0300-000024000000}"/>
    <hyperlink ref="C46" r:id="rId21" xr:uid="{00000000-0004-0000-0300-000026000000}"/>
    <hyperlink ref="C47" r:id="rId22" xr:uid="{00000000-0004-0000-0300-000027000000}"/>
    <hyperlink ref="C48" r:id="rId23" xr:uid="{00000000-0004-0000-0300-000028000000}"/>
  </hyperlinks>
  <pageMargins left="0.39370078740157483" right="0.39370078740157483" top="0.39370078740157483" bottom="0.39370078740157483" header="0" footer="0"/>
  <pageSetup paperSize="9" scale="75" fitToHeight="0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2026-08-07T11:25:10Z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