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definedNames>
    <definedName name="_xlnm.Print_Area" localSheetId="0">Лист1!$A$1:$AE$33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1" i="1" l="1"/>
  <c r="AE20" i="1"/>
</calcChain>
</file>

<file path=xl/sharedStrings.xml><?xml version="1.0" encoding="utf-8"?>
<sst xmlns="http://schemas.openxmlformats.org/spreadsheetml/2006/main" count="282" uniqueCount="117">
  <si>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</si>
  <si>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</si>
  <si>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</si>
  <si>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</si>
  <si>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</si>
  <si>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</si>
  <si>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</si>
  <si>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</si>
  <si>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</si>
  <si>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</si>
  <si>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</si>
  <si>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</si>
  <si>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</si>
  <si>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</si>
  <si>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</si>
  <si>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</si>
  <si>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</si>
  <si>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</si>
  <si>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</si>
  <si>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</si>
  <si>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</si>
  <si>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</si>
  <si>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</si>
  <si>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</si>
  <si>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</si>
  <si>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</si>
  <si>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</si>
  <si>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</si>
  <si>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</si>
  <si>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</si>
  <si>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</si>
  <si>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</si>
  <si>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</si>
  <si>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</si>
  <si>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</si>
  <si>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</si>
  <si>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</si>
  <si>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</si>
  <si>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</si>
  <si>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</si>
  <si>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</si>
  <si>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</si>
  <si>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</si>
  <si>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</si>
  <si>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</si>
  <si>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</si>
  <si>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</si>
  <si>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</si>
  <si>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</si>
  <si>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</si>
  <si>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</si>
  <si>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</si>
  <si>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Средство для мытья посуды</t>
  </si>
  <si>
    <t>шт</t>
  </si>
  <si>
    <t xml:space="preserve">281,06 </t>
  </si>
  <si>
    <t xml:space="preserve">289,17 </t>
  </si>
  <si>
    <t xml:space="preserve">270,25 </t>
  </si>
  <si>
    <t>20.41.32.111-00000025</t>
  </si>
  <si>
    <t>2</t>
  </si>
  <si>
    <t>л (дм³)</t>
  </si>
  <si>
    <t xml:space="preserve">100,80 </t>
  </si>
  <si>
    <t xml:space="preserve">105,79 </t>
  </si>
  <si>
    <t xml:space="preserve">99,80 </t>
  </si>
  <si>
    <t>20.41.32.111-00000011</t>
  </si>
  <si>
    <t>3</t>
  </si>
  <si>
    <t>Средство для мытья пола</t>
  </si>
  <si>
    <t xml:space="preserve">219,71 </t>
  </si>
  <si>
    <t xml:space="preserve">234,79 </t>
  </si>
  <si>
    <t xml:space="preserve">215,40 </t>
  </si>
  <si>
    <t>20.41.32.119</t>
  </si>
  <si>
    <t>4</t>
  </si>
  <si>
    <t>Средство моющее для стекол и зеркал</t>
  </si>
  <si>
    <t xml:space="preserve">112,24 </t>
  </si>
  <si>
    <t xml:space="preserve">115,51 </t>
  </si>
  <si>
    <t xml:space="preserve">108,97 </t>
  </si>
  <si>
    <t>20.41.32.113-00000006</t>
  </si>
  <si>
    <t>5</t>
  </si>
  <si>
    <t xml:space="preserve">50,88 </t>
  </si>
  <si>
    <t xml:space="preserve">53,35 </t>
  </si>
  <si>
    <t xml:space="preserve">49,40 </t>
  </si>
  <si>
    <t>6</t>
  </si>
  <si>
    <t>Средство моющее для туалетов и ванных комнат</t>
  </si>
  <si>
    <t xml:space="preserve">122,07 </t>
  </si>
  <si>
    <t xml:space="preserve">129,18 </t>
  </si>
  <si>
    <t xml:space="preserve">118,51 </t>
  </si>
  <si>
    <t>20.41.32.114-00000003</t>
  </si>
  <si>
    <t>7</t>
  </si>
  <si>
    <t>Средство для чистки унитазов</t>
  </si>
  <si>
    <t xml:space="preserve">57,57 </t>
  </si>
  <si>
    <t xml:space="preserve">52,82 </t>
  </si>
  <si>
    <t>20.41.32.114</t>
  </si>
  <si>
    <t>8</t>
  </si>
  <si>
    <t>Порошок стиральный</t>
  </si>
  <si>
    <t>кг</t>
  </si>
  <si>
    <t xml:space="preserve">262,23 </t>
  </si>
  <si>
    <t xml:space="preserve">269,72 </t>
  </si>
  <si>
    <t xml:space="preserve">249,74 </t>
  </si>
  <si>
    <t>20.41.32.121-00000006</t>
  </si>
  <si>
    <t>9</t>
  </si>
  <si>
    <t>Универсальное моющее средство</t>
  </si>
  <si>
    <t xml:space="preserve">342,33 </t>
  </si>
  <si>
    <t xml:space="preserve">355,76 </t>
  </si>
  <si>
    <t xml:space="preserve">355,62 </t>
  </si>
  <si>
    <t>20.41.32.110</t>
  </si>
  <si>
    <t>Поставщик 1</t>
  </si>
  <si>
    <t>Поставщик 2</t>
  </si>
  <si>
    <t>Поставщик 3</t>
  </si>
  <si>
    <t>Дата подготовки обоснования НМЦК:31.08.2026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</si>
  <si>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</si>
  <si>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</si>
  <si>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</si>
  <si>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</si>
  <si>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</si>
  <si>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</si>
  <si>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Цена в соответствии с нормированием</t>
  </si>
  <si>
    <t>На основании проведенного анализа рынка и расчетов, НМЦК составляет: 196 888,49 рублей.</t>
  </si>
  <si>
    <t>Средство дезинфицирующее концентрированное с содержанием хлора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</si>
</sst>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35"/>
  <sheetViews>
    <sheetView tabSelected="1" view="pageBreakPreview" topLeftCell="A13" zoomScaleNormal="100" zoomScaleSheetLayoutView="100" workbookViewId="0">
      <selection activeCell="AB18" sqref="AB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3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  <c r="AD5" s="4"/>
    </row>
    <row r="6" spans="1:33" ht="24.75" customHeight="1" x14ac:dyDescent="0.25">
      <c r="A6" s="25" t="s">
        <v>2</v>
      </c>
      <c r="B6" s="25"/>
      <c r="C6" s="33" t="s">
        <v>111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33" ht="42" customHeight="1" x14ac:dyDescent="0.25">
      <c r="A7" s="25" t="s">
        <v>109</v>
      </c>
      <c r="B7" s="25"/>
      <c r="C7" s="33" t="s">
        <v>110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</row>
    <row r="8" spans="1:33" ht="43.5" customHeight="1" x14ac:dyDescent="0.25">
      <c r="A8" s="28" t="s">
        <v>108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1"/>
    </row>
    <row r="9" spans="1:33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3" ht="30" customHeight="1" x14ac:dyDescent="0.25">
      <c r="A10" s="25" t="s">
        <v>4</v>
      </c>
      <c r="B10" s="25" t="s">
        <v>5</v>
      </c>
      <c r="C10" s="25"/>
      <c r="D10" s="27" t="s">
        <v>6</v>
      </c>
      <c r="E10" s="25" t="s">
        <v>7</v>
      </c>
      <c r="F10" s="27" t="s">
        <v>8</v>
      </c>
      <c r="G10" s="6" t="s">
        <v>104</v>
      </c>
      <c r="H10" s="6" t="s">
        <v>105</v>
      </c>
      <c r="I10" s="6" t="s">
        <v>106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112</v>
      </c>
      <c r="AD10" s="48" t="s">
        <v>114</v>
      </c>
      <c r="AE10" s="8" t="s">
        <v>28</v>
      </c>
    </row>
    <row r="11" spans="1:33" ht="45" customHeight="1" x14ac:dyDescent="0.25">
      <c r="A11" s="25"/>
      <c r="B11" s="25"/>
      <c r="C11" s="25"/>
      <c r="D11" s="27"/>
      <c r="E11" s="25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49"/>
      <c r="AE11" s="10"/>
    </row>
    <row r="12" spans="1:33" ht="52.5" customHeight="1" x14ac:dyDescent="0.25">
      <c r="A12" s="11" t="s">
        <v>51</v>
      </c>
      <c r="B12" s="25" t="s">
        <v>52</v>
      </c>
      <c r="C12" s="25"/>
      <c r="D12" s="7" t="s">
        <v>57</v>
      </c>
      <c r="E12" s="11" t="s">
        <v>53</v>
      </c>
      <c r="F12" s="12">
        <v>120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9.49</v>
      </c>
      <c r="AB12" s="6">
        <v>3.39</v>
      </c>
      <c r="AC12" s="6">
        <v>280.16000000000003</v>
      </c>
      <c r="AD12" s="6"/>
      <c r="AE12" s="6">
        <v>33619.199999999997</v>
      </c>
      <c r="AF12" s="13"/>
      <c r="AG12" s="13"/>
    </row>
    <row r="13" spans="1:33" ht="52.5" customHeight="1" x14ac:dyDescent="0.25">
      <c r="A13" s="11" t="s">
        <v>58</v>
      </c>
      <c r="B13" s="25" t="s">
        <v>52</v>
      </c>
      <c r="C13" s="25"/>
      <c r="D13" s="7" t="s">
        <v>63</v>
      </c>
      <c r="E13" s="11" t="s">
        <v>59</v>
      </c>
      <c r="F13" s="12">
        <v>120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3.21</v>
      </c>
      <c r="AB13" s="6">
        <v>3.14</v>
      </c>
      <c r="AC13" s="6">
        <v>102.13</v>
      </c>
      <c r="AD13" s="6"/>
      <c r="AE13" s="6">
        <v>12255.6</v>
      </c>
      <c r="AF13" s="13"/>
      <c r="AG13" s="13"/>
    </row>
    <row r="14" spans="1:33" ht="52.5" customHeight="1" x14ac:dyDescent="0.25">
      <c r="A14" s="11" t="s">
        <v>64</v>
      </c>
      <c r="B14" s="25" t="s">
        <v>65</v>
      </c>
      <c r="C14" s="25"/>
      <c r="D14" s="7" t="s">
        <v>69</v>
      </c>
      <c r="E14" s="11" t="s">
        <v>59</v>
      </c>
      <c r="F14" s="12">
        <v>400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10.18</v>
      </c>
      <c r="AB14" s="6">
        <v>4.5599999999999996</v>
      </c>
      <c r="AC14" s="6">
        <v>223.3</v>
      </c>
      <c r="AD14" s="6"/>
      <c r="AE14" s="6">
        <v>89320</v>
      </c>
      <c r="AF14" s="13"/>
      <c r="AG14" s="13"/>
    </row>
    <row r="15" spans="1:33" ht="52.5" customHeight="1" x14ac:dyDescent="0.25">
      <c r="A15" s="11" t="s">
        <v>70</v>
      </c>
      <c r="B15" s="25" t="s">
        <v>71</v>
      </c>
      <c r="C15" s="25"/>
      <c r="D15" s="7" t="s">
        <v>75</v>
      </c>
      <c r="E15" s="11" t="s">
        <v>53</v>
      </c>
      <c r="F15" s="12">
        <v>100</v>
      </c>
      <c r="G15" s="6" t="s">
        <v>72</v>
      </c>
      <c r="H15" s="6" t="s">
        <v>73</v>
      </c>
      <c r="I15" s="6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3.27</v>
      </c>
      <c r="AB15" s="6">
        <v>2.91</v>
      </c>
      <c r="AC15" s="6">
        <v>112.24</v>
      </c>
      <c r="AD15" s="6"/>
      <c r="AE15" s="6">
        <v>11224</v>
      </c>
      <c r="AF15" s="13"/>
      <c r="AG15" s="13"/>
    </row>
    <row r="16" spans="1:33" ht="52.5" customHeight="1" x14ac:dyDescent="0.25">
      <c r="A16" s="11" t="s">
        <v>76</v>
      </c>
      <c r="B16" s="25" t="s">
        <v>116</v>
      </c>
      <c r="C16" s="25"/>
      <c r="D16" s="7" t="s">
        <v>69</v>
      </c>
      <c r="E16" s="11" t="s">
        <v>53</v>
      </c>
      <c r="F16" s="12">
        <v>175</v>
      </c>
      <c r="G16" s="6" t="s">
        <v>77</v>
      </c>
      <c r="H16" s="6" t="s">
        <v>78</v>
      </c>
      <c r="I16" s="6" t="s">
        <v>79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</v>
      </c>
      <c r="AB16" s="6">
        <v>3.9</v>
      </c>
      <c r="AC16" s="6">
        <v>51.21</v>
      </c>
      <c r="AD16" s="6"/>
      <c r="AE16" s="6">
        <v>8961.75</v>
      </c>
      <c r="AF16" s="13"/>
      <c r="AG16" s="13"/>
    </row>
    <row r="17" spans="1:33" ht="52.5" customHeight="1" x14ac:dyDescent="0.25">
      <c r="A17" s="11" t="s">
        <v>80</v>
      </c>
      <c r="B17" s="25" t="s">
        <v>81</v>
      </c>
      <c r="C17" s="25"/>
      <c r="D17" s="7" t="s">
        <v>85</v>
      </c>
      <c r="E17" s="11" t="s">
        <v>53</v>
      </c>
      <c r="F17" s="12">
        <v>200</v>
      </c>
      <c r="G17" s="6" t="s">
        <v>82</v>
      </c>
      <c r="H17" s="6" t="s">
        <v>83</v>
      </c>
      <c r="I17" s="6" t="s">
        <v>84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5.43</v>
      </c>
      <c r="AB17" s="6">
        <v>4.41</v>
      </c>
      <c r="AC17" s="6">
        <v>123.25</v>
      </c>
      <c r="AD17" s="6"/>
      <c r="AE17" s="6">
        <v>24650</v>
      </c>
      <c r="AF17" s="13"/>
      <c r="AG17" s="13"/>
    </row>
    <row r="18" spans="1:33" ht="52.5" customHeight="1" x14ac:dyDescent="0.25">
      <c r="A18" s="11" t="s">
        <v>86</v>
      </c>
      <c r="B18" s="25" t="s">
        <v>87</v>
      </c>
      <c r="C18" s="25"/>
      <c r="D18" s="7" t="s">
        <v>90</v>
      </c>
      <c r="E18" s="11" t="s">
        <v>53</v>
      </c>
      <c r="F18" s="12">
        <v>175</v>
      </c>
      <c r="G18" s="6" t="s">
        <v>78</v>
      </c>
      <c r="H18" s="6" t="s">
        <v>88</v>
      </c>
      <c r="I18" s="6" t="s">
        <v>89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2.6</v>
      </c>
      <c r="AB18" s="6">
        <v>4.7699999999999996</v>
      </c>
      <c r="AC18" s="6">
        <v>54.58</v>
      </c>
      <c r="AD18" s="6"/>
      <c r="AE18" s="6">
        <v>9551.5</v>
      </c>
      <c r="AF18" s="13"/>
      <c r="AG18" s="13"/>
    </row>
    <row r="19" spans="1:33" ht="52.5" customHeight="1" x14ac:dyDescent="0.25">
      <c r="A19" s="11" t="s">
        <v>91</v>
      </c>
      <c r="B19" s="25" t="s">
        <v>92</v>
      </c>
      <c r="C19" s="25"/>
      <c r="D19" s="7" t="s">
        <v>97</v>
      </c>
      <c r="E19" s="11" t="s">
        <v>93</v>
      </c>
      <c r="F19" s="12">
        <v>9</v>
      </c>
      <c r="G19" s="6" t="s">
        <v>94</v>
      </c>
      <c r="H19" s="6" t="s">
        <v>95</v>
      </c>
      <c r="I19" s="6" t="s">
        <v>96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10.09</v>
      </c>
      <c r="AB19" s="6">
        <v>3.87</v>
      </c>
      <c r="AC19" s="6">
        <v>260.56</v>
      </c>
      <c r="AD19" s="6"/>
      <c r="AE19" s="6">
        <v>2345.04</v>
      </c>
      <c r="AF19" s="13"/>
      <c r="AG19" s="13"/>
    </row>
    <row r="20" spans="1:33" ht="52.5" customHeight="1" x14ac:dyDescent="0.25">
      <c r="A20" s="11" t="s">
        <v>98</v>
      </c>
      <c r="B20" s="25" t="s">
        <v>99</v>
      </c>
      <c r="C20" s="25"/>
      <c r="D20" s="7" t="s">
        <v>103</v>
      </c>
      <c r="E20" s="11" t="s">
        <v>53</v>
      </c>
      <c r="F20" s="12">
        <v>20</v>
      </c>
      <c r="G20" s="6" t="s">
        <v>100</v>
      </c>
      <c r="H20" s="6" t="s">
        <v>101</v>
      </c>
      <c r="I20" s="6" t="s">
        <v>102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7.71</v>
      </c>
      <c r="AB20" s="6">
        <v>2.2000000000000002</v>
      </c>
      <c r="AC20" s="6">
        <v>351.24</v>
      </c>
      <c r="AD20" s="6">
        <v>248.07</v>
      </c>
      <c r="AE20" s="6">
        <f>F20*AD20</f>
        <v>4961.3999999999996</v>
      </c>
      <c r="AF20" s="13"/>
      <c r="AG20" s="13"/>
    </row>
    <row r="21" spans="1:33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C21" s="11" t="s">
        <v>47</v>
      </c>
      <c r="AD21" s="24"/>
      <c r="AE21" s="6">
        <f>SUM(AE12:AE20)</f>
        <v>196888.49</v>
      </c>
    </row>
    <row r="22" spans="1:33" x14ac:dyDescent="0.25">
      <c r="A22" s="37" t="s">
        <v>115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9"/>
    </row>
    <row r="23" spans="1:33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5" spans="1:33" x14ac:dyDescent="0.25">
      <c r="A25" s="40" t="s">
        <v>107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pans="1:33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3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3" ht="15.75" thickBot="1" x14ac:dyDescent="0.3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3" ht="15.75" thickBot="1" x14ac:dyDescent="0.3">
      <c r="A29" s="42" t="s">
        <v>48</v>
      </c>
      <c r="B29" s="43"/>
      <c r="C29" s="43"/>
      <c r="D29" s="43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3" x14ac:dyDescent="0.25">
      <c r="A30" s="44"/>
      <c r="B30" s="45"/>
      <c r="C30" s="45"/>
      <c r="D30" s="45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3" ht="15.75" thickBot="1" x14ac:dyDescent="0.3">
      <c r="A31" s="46" t="s">
        <v>49</v>
      </c>
      <c r="B31" s="47"/>
      <c r="C31" s="47"/>
      <c r="D31" s="47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3" x14ac:dyDescent="0.25">
      <c r="A32" s="44" t="s">
        <v>113</v>
      </c>
      <c r="B32" s="45"/>
      <c r="C32" s="45"/>
      <c r="D32" s="45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6.5" thickBot="1" x14ac:dyDescent="0.3">
      <c r="A33" s="34" t="s">
        <v>50</v>
      </c>
      <c r="B33" s="35"/>
      <c r="C33" s="35"/>
      <c r="D33" s="35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  <c r="AD33" s="3"/>
    </row>
    <row r="34" spans="1:30" ht="15.75" x14ac:dyDescent="0.25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  <c r="AD34" s="3"/>
    </row>
    <row r="35" spans="1:30" ht="15.75" x14ac:dyDescent="0.25">
      <c r="A35" s="23" t="s">
        <v>0</v>
      </c>
    </row>
  </sheetData>
  <mergeCells count="34">
    <mergeCell ref="B18:C18"/>
    <mergeCell ref="B19:C19"/>
    <mergeCell ref="B20:C20"/>
    <mergeCell ref="AD10:AD11"/>
    <mergeCell ref="B13:C13"/>
    <mergeCell ref="B14:C14"/>
    <mergeCell ref="B15:C15"/>
    <mergeCell ref="B16:C16"/>
    <mergeCell ref="B17:C17"/>
    <mergeCell ref="A33:D33"/>
    <mergeCell ref="A21:AA21"/>
    <mergeCell ref="A22:AE22"/>
    <mergeCell ref="A25:AE25"/>
    <mergeCell ref="A26:AE26"/>
    <mergeCell ref="A27:AE27"/>
    <mergeCell ref="A29:D29"/>
    <mergeCell ref="A30:D30"/>
    <mergeCell ref="A31:D31"/>
    <mergeCell ref="A32:D32"/>
    <mergeCell ref="A23:AE23"/>
    <mergeCell ref="A8:AE8"/>
    <mergeCell ref="A3:AE3"/>
    <mergeCell ref="A6:B6"/>
    <mergeCell ref="C6:AE6"/>
    <mergeCell ref="A7:B7"/>
    <mergeCell ref="C7:AE7"/>
    <mergeCell ref="B12:C12"/>
    <mergeCell ref="A9:AE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