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09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L8" i="1" l="1"/>
  <c r="L9" i="1" s="1"/>
  <c r="J8" i="1"/>
  <c r="J9" i="1" s="1"/>
  <c r="H8" i="1"/>
  <c r="H9" i="1" s="1"/>
  <c r="F8" i="1"/>
  <c r="F9" i="1" s="1"/>
  <c r="M10" i="1" l="1"/>
</calcChain>
</file>

<file path=xl/sharedStrings.xml><?xml version="1.0" encoding="utf-8"?>
<sst xmlns="http://schemas.openxmlformats.org/spreadsheetml/2006/main" count="30" uniqueCount="20">
  <si>
    <t>№</t>
  </si>
  <si>
    <t>Ед. изм.</t>
  </si>
  <si>
    <t xml:space="preserve">Кол-во </t>
  </si>
  <si>
    <t xml:space="preserve">Коммерческие предложения </t>
  </si>
  <si>
    <t>Коммерческое предложение с наименьшей ценой</t>
  </si>
  <si>
    <t xml:space="preserve">Цена за единицу (руб.) </t>
  </si>
  <si>
    <t xml:space="preserve">Сумма (руб.) </t>
  </si>
  <si>
    <t>уп.</t>
  </si>
  <si>
    <t>ОБОСНОВАНИЕ</t>
  </si>
  <si>
    <t>Начальная максимальная цена контракта сформирована по наименьшему значению поступивших коммерческих предложений и составляет</t>
  </si>
  <si>
    <t>КТРУ</t>
  </si>
  <si>
    <t>Торговое наименование</t>
  </si>
  <si>
    <t xml:space="preserve">расчета начальной максимальной цены контракта  в соответствии с договором на поставку лекарственного препарата ГЕМОДЕРИВАТ КРОВИ ТЕЛЯТ
</t>
  </si>
  <si>
    <t xml:space="preserve">Начальная (максимальная) цена Контракта определена заказчиком посредством применения метода сопоставимых рыночных цен (анализа рынка).
В адрес организаций, способных поставить требуемый товар, был отправлен запрос № 23-2/120 от 15.06.2026 г.  Поступившие коммерческие предложения отражают стоимость всего списка требуемого к поставке товара. Результаты представлены в таблице ниже.
</t>
  </si>
  <si>
    <t>Актовегин раствор для инъекций 40 мг/мл, 5 мл - ампулы (5 шт.) - пачки картонные</t>
  </si>
  <si>
    <t>Вх. № 23-1/332</t>
  </si>
  <si>
    <t>от 15.06.2026</t>
  </si>
  <si>
    <t>Вх. № 23-1/333</t>
  </si>
  <si>
    <t>Вх. № 23-1/334</t>
  </si>
  <si>
    <t>21.20.10.139-000015-1-00002-0000000000000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</si>
</sst>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left" wrapText="1" indent="1"/>
    </xf>
    <xf numFmtId="4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4" fillId="0" borderId="1" xfId="1" applyFont="1" applyBorder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workbookViewId="0">
      <selection activeCell="A12" sqref="A12:L12"/>
    </sheetView>
  </sheetViews>
  <sheetFormatPr defaultRowHeight="15" x14ac:dyDescent="0.25"/>
  <cols>
    <col min="1" max="1" width="4.28515625" customWidth="1"/>
    <col min="2" max="2" width="32.140625" customWidth="1"/>
    <col min="3" max="3" width="4.7109375" customWidth="1"/>
    <col min="4" max="4" width="5.42578125" customWidth="1"/>
    <col min="5" max="5" width="10.140625" bestFit="1" customWidth="1"/>
    <col min="6" max="6" width="12.28515625" customWidth="1"/>
    <col min="7" max="7" width="10.140625" bestFit="1" customWidth="1"/>
    <col min="8" max="8" width="12.42578125" customWidth="1"/>
    <col min="9" max="9" width="10.140625" bestFit="1" customWidth="1"/>
    <col min="10" max="10" width="12" customWidth="1"/>
    <col min="11" max="11" width="10.140625" bestFit="1" customWidth="1"/>
    <col min="12" max="12" width="11.28515625" customWidth="1"/>
    <col min="13" max="13" width="14.7109375" customWidth="1"/>
  </cols>
  <sheetData>
    <row r="1" spans="1:13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7.25" customHeight="1" x14ac:dyDescent="0.25">
      <c r="A2" s="20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54" customHeight="1" x14ac:dyDescent="0.25">
      <c r="A3" s="22" t="s">
        <v>13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42.75" customHeight="1" x14ac:dyDescent="0.25">
      <c r="A4" s="26" t="s">
        <v>0</v>
      </c>
      <c r="B4" s="25" t="s">
        <v>11</v>
      </c>
      <c r="C4" s="25" t="s">
        <v>1</v>
      </c>
      <c r="D4" s="25" t="s">
        <v>2</v>
      </c>
      <c r="E4" s="25" t="s">
        <v>3</v>
      </c>
      <c r="F4" s="25"/>
      <c r="G4" s="25"/>
      <c r="H4" s="25"/>
      <c r="I4" s="25"/>
      <c r="J4" s="25"/>
      <c r="K4" s="24" t="s">
        <v>4</v>
      </c>
      <c r="L4" s="24"/>
      <c r="M4" s="25" t="s">
        <v>10</v>
      </c>
    </row>
    <row r="5" spans="1:13" ht="33" customHeight="1" x14ac:dyDescent="0.25">
      <c r="A5" s="26"/>
      <c r="B5" s="25"/>
      <c r="C5" s="25"/>
      <c r="D5" s="25"/>
      <c r="E5" s="24" t="s">
        <v>15</v>
      </c>
      <c r="F5" s="24"/>
      <c r="G5" s="24" t="s">
        <v>17</v>
      </c>
      <c r="H5" s="24"/>
      <c r="I5" s="24" t="s">
        <v>18</v>
      </c>
      <c r="J5" s="24"/>
      <c r="K5" s="24" t="s">
        <v>15</v>
      </c>
      <c r="L5" s="24"/>
      <c r="M5" s="25"/>
    </row>
    <row r="6" spans="1:13" ht="15" customHeight="1" x14ac:dyDescent="0.25">
      <c r="A6" s="26"/>
      <c r="B6" s="25"/>
      <c r="C6" s="25"/>
      <c r="D6" s="25"/>
      <c r="E6" s="24" t="s">
        <v>16</v>
      </c>
      <c r="F6" s="24"/>
      <c r="G6" s="24" t="s">
        <v>16</v>
      </c>
      <c r="H6" s="24"/>
      <c r="I6" s="24" t="s">
        <v>16</v>
      </c>
      <c r="J6" s="24"/>
      <c r="K6" s="24" t="s">
        <v>16</v>
      </c>
      <c r="L6" s="24"/>
      <c r="M6" s="25"/>
    </row>
    <row r="7" spans="1:13" ht="45" x14ac:dyDescent="0.25">
      <c r="A7" s="26"/>
      <c r="B7" s="27"/>
      <c r="C7" s="25"/>
      <c r="D7" s="25"/>
      <c r="E7" s="4" t="s">
        <v>5</v>
      </c>
      <c r="F7" s="4" t="s">
        <v>6</v>
      </c>
      <c r="G7" s="4" t="s">
        <v>5</v>
      </c>
      <c r="H7" s="4" t="s">
        <v>6</v>
      </c>
      <c r="I7" s="4" t="s">
        <v>5</v>
      </c>
      <c r="J7" s="4" t="s">
        <v>6</v>
      </c>
      <c r="K7" s="4" t="s">
        <v>5</v>
      </c>
      <c r="L7" s="4" t="s">
        <v>6</v>
      </c>
      <c r="M7" s="27"/>
    </row>
    <row r="8" spans="1:13" ht="69.75" customHeight="1" x14ac:dyDescent="0.25">
      <c r="A8" s="15">
        <v>1</v>
      </c>
      <c r="B8" s="17" t="s">
        <v>14</v>
      </c>
      <c r="C8" s="9" t="s">
        <v>7</v>
      </c>
      <c r="D8" s="5">
        <v>60</v>
      </c>
      <c r="E8" s="13">
        <v>980</v>
      </c>
      <c r="F8" s="6">
        <f t="shared" ref="F8" si="0">E8*D8</f>
        <v>58800</v>
      </c>
      <c r="G8" s="14">
        <v>1029</v>
      </c>
      <c r="H8" s="6">
        <f t="shared" ref="H8" si="1">G8*D8</f>
        <v>61740</v>
      </c>
      <c r="I8" s="10">
        <v>1080</v>
      </c>
      <c r="J8" s="6">
        <f>I8*D8</f>
        <v>64800</v>
      </c>
      <c r="K8" s="13">
        <v>980</v>
      </c>
      <c r="L8" s="16">
        <f t="shared" ref="L8" si="2">D8*K8</f>
        <v>58800</v>
      </c>
      <c r="M8" s="18" t="s">
        <v>19</v>
      </c>
    </row>
    <row r="9" spans="1:13" ht="21" customHeight="1" x14ac:dyDescent="0.25">
      <c r="A9" s="1"/>
      <c r="B9" s="2"/>
      <c r="C9" s="2"/>
      <c r="D9" s="2"/>
      <c r="E9" s="2"/>
      <c r="F9" s="7">
        <f>SUM(F8:F8)</f>
        <v>58800</v>
      </c>
      <c r="G9" s="8"/>
      <c r="H9" s="7">
        <f>SUM(H8:H8)</f>
        <v>61740</v>
      </c>
      <c r="I9" s="8"/>
      <c r="J9" s="11">
        <f>SUM(J8:J8)</f>
        <v>64800</v>
      </c>
      <c r="K9" s="8"/>
      <c r="L9" s="11">
        <f>SUM(L8:L8)</f>
        <v>58800</v>
      </c>
      <c r="M9" s="2"/>
    </row>
    <row r="10" spans="1:13" ht="18.75" customHeight="1" x14ac:dyDescent="0.25">
      <c r="A10" s="28" t="s">
        <v>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12">
        <f>L9</f>
        <v>58800</v>
      </c>
    </row>
    <row r="11" spans="1:1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3"/>
    </row>
  </sheetData>
  <mergeCells count="20">
    <mergeCell ref="A10:L10"/>
    <mergeCell ref="A12:L12"/>
    <mergeCell ref="M4:M7"/>
    <mergeCell ref="K4:L4"/>
    <mergeCell ref="K5:L5"/>
    <mergeCell ref="G5:H5"/>
    <mergeCell ref="I5:J5"/>
    <mergeCell ref="A1:M1"/>
    <mergeCell ref="A2:M2"/>
    <mergeCell ref="A3:M3"/>
    <mergeCell ref="E5:F5"/>
    <mergeCell ref="E6:F6"/>
    <mergeCell ref="G6:H6"/>
    <mergeCell ref="I6:J6"/>
    <mergeCell ref="E4:J4"/>
    <mergeCell ref="K6:L6"/>
    <mergeCell ref="A4:A7"/>
    <mergeCell ref="B4:B7"/>
    <mergeCell ref="C4:C7"/>
    <mergeCell ref="D4:D7"/>
  </mergeCells>
  <pageMargins left="0.25" right="0.25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Arcerm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Ирина Андреевна</dc:creator>
  <cp:lastModifiedBy>Кизюрина Алена Алексеевна</cp:lastModifiedBy>
  <cp:lastPrinted>2025-09-15T17:15:01Z</cp:lastPrinted>
  <dcterms:created xsi:type="dcterms:W3CDTF">2021-04-07T08:30:40Z</dcterms:created>
  <dcterms:modified xsi:type="dcterms:W3CDTF">2026-06-16T08:58:26Z</dcterms:modified>
</cp:coreProperties>
</file>