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МИ!$A$3:$J$9</definedName>
  </definedNames>
  <calcPr calcId="124519" refMode="R1C1"/>
</workbook>
</file>

<file path=xl/calcChain.xml><?xml version="1.0" encoding="utf-8"?>
<calcChain xmlns="http://schemas.openxmlformats.org/spreadsheetml/2006/main">
  <c r="J9" i="4"/>
  <c r="J6"/>
  <c r="J7"/>
  <c r="J8"/>
  <c r="J5"/>
  <c r="I6"/>
  <c r="I7"/>
  <c r="I8"/>
  <c r="I5"/>
  <c r="H6"/>
  <c r="H7"/>
  <c r="H8"/>
  <c r="H5"/>
</calcChain>
</file>

<file path=xl/sharedStrings.xml><?xml version="1.0" encoding="utf-8"?>
<sst xmlns="http://schemas.openxmlformats.org/spreadsheetml/2006/main" count="27" uniqueCount="24">
  <si>
    <t>№</t>
  </si>
  <si>
    <t>Наименование Товара</t>
  </si>
  <si>
    <t>Ед.</t>
  </si>
  <si>
    <t>Сумма</t>
  </si>
  <si>
    <t>Кол-во</t>
  </si>
  <si>
    <t>цена без НДС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</si>
  <si>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</si>
  <si>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</si>
  <si>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</si>
  <si>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</si>
  <si>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</si>
  <si>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</si>
  <si>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</si>
  <si>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r>
      <t xml:space="preserve">Используемый метод определения начальной (максимальной) цены контракта </t>
    </r>
    <r>
      <rPr>
        <sz val="11"/>
        <rFont val="Cambria"/>
        <family val="1"/>
        <charset val="204"/>
      </rPr>
      <t xml:space="preserve">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 </t>
    </r>
    <r>
      <rPr>
        <sz val="11"/>
        <color rgb="FF7030A0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</si>
  <si>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минимальная цена</t>
  </si>
  <si>
    <t>шт</t>
  </si>
  <si>
    <t xml:space="preserve">цена с НДС </t>
  </si>
  <si>
    <t>Устройство для
установки квик-сетов
Квик-Сертер ММТ-
305QS</t>
  </si>
  <si>
    <t>Инфузионный набор
MiniMed Quick-set,
вариант исполнения
ММТ-397A, трубочка
60 см, канюля 9 мм,
материал канюли -
полимер, угол
введения 90°</t>
  </si>
  <si>
    <t>Резервуар ММТ-332А,
объем 3 мл, для
инсулиновых помп</t>
  </si>
  <si>
    <t>Система Flash
мониторинга глюкозы
FreeStyle Libre 2</t>
  </si>
  <si>
    <t>КП №288 от 18.05.2026г</t>
  </si>
  <si>
    <t>КП №ЦБ-18123 от 18 мая 2026 г</t>
  </si>
  <si>
    <t>КП № 4236-06 от 15.05.2026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</si>
</sst>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7030A0"/>
      <name val="Cambria"/>
      <family val="1"/>
      <charset val="204"/>
    </font>
    <font>
      <sz val="1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3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 indent="4"/>
    </xf>
    <xf numFmtId="0" fontId="14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10</xdr:row>
      <xdr:rowOff>1</xdr:rowOff>
    </xdr:from>
    <xdr:to>
      <xdr:col>4</xdr:col>
      <xdr:colOff>1056288</xdr:colOff>
      <xdr:row>10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J10" sqref="J10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9" customFormat="1" ht="27" customHeight="1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9" customFormat="1" ht="69.599999999999994" customHeight="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7" customHeight="1">
      <c r="A3" s="19" t="s">
        <v>0</v>
      </c>
      <c r="B3" s="20" t="s">
        <v>1</v>
      </c>
      <c r="C3" s="20" t="s">
        <v>2</v>
      </c>
      <c r="D3" s="21" t="s">
        <v>4</v>
      </c>
      <c r="E3" s="22" t="s">
        <v>6</v>
      </c>
      <c r="F3" s="22"/>
      <c r="G3" s="22"/>
      <c r="H3" s="22" t="s">
        <v>14</v>
      </c>
      <c r="I3" s="22"/>
      <c r="J3" s="22" t="s">
        <v>7</v>
      </c>
    </row>
    <row r="4" spans="1:10" ht="40.9" customHeight="1">
      <c r="A4" s="19"/>
      <c r="B4" s="20"/>
      <c r="C4" s="20"/>
      <c r="D4" s="21"/>
      <c r="E4" s="8" t="s">
        <v>21</v>
      </c>
      <c r="F4" s="8" t="s">
        <v>22</v>
      </c>
      <c r="G4" s="8" t="s">
        <v>23</v>
      </c>
      <c r="H4" s="8" t="s">
        <v>5</v>
      </c>
      <c r="I4" s="8" t="s">
        <v>16</v>
      </c>
      <c r="J4" s="22"/>
    </row>
    <row r="5" spans="1:10" ht="61.5" customHeight="1">
      <c r="A5" s="14">
        <v>1</v>
      </c>
      <c r="B5" s="24" t="s">
        <v>17</v>
      </c>
      <c r="C5" s="27" t="s">
        <v>15</v>
      </c>
      <c r="D5" s="28">
        <v>10</v>
      </c>
      <c r="E5" s="29">
        <v>2500</v>
      </c>
      <c r="F5" s="29">
        <v>2620</v>
      </c>
      <c r="G5" s="29">
        <v>2700</v>
      </c>
      <c r="H5" s="29">
        <f>E5</f>
        <v>2500</v>
      </c>
      <c r="I5" s="29">
        <f>H5</f>
        <v>2500</v>
      </c>
      <c r="J5" s="30">
        <f>I5*D5</f>
        <v>25000</v>
      </c>
    </row>
    <row r="6" spans="1:10" ht="70.5" customHeight="1">
      <c r="A6" s="14">
        <v>2</v>
      </c>
      <c r="B6" s="25" t="s">
        <v>18</v>
      </c>
      <c r="C6" s="27" t="s">
        <v>15</v>
      </c>
      <c r="D6" s="28">
        <v>100</v>
      </c>
      <c r="E6" s="29">
        <v>1500</v>
      </c>
      <c r="F6" s="29">
        <v>1545</v>
      </c>
      <c r="G6" s="29">
        <v>1600</v>
      </c>
      <c r="H6" s="29">
        <f t="shared" ref="H6:H8" si="0">E6</f>
        <v>1500</v>
      </c>
      <c r="I6" s="29">
        <f t="shared" ref="I6:I8" si="1">H6</f>
        <v>1500</v>
      </c>
      <c r="J6" s="30">
        <f t="shared" ref="J6:J8" si="2">I6*D6</f>
        <v>150000</v>
      </c>
    </row>
    <row r="7" spans="1:10" ht="48.75" customHeight="1">
      <c r="A7" s="14">
        <v>3</v>
      </c>
      <c r="B7" s="26" t="s">
        <v>19</v>
      </c>
      <c r="C7" s="27" t="s">
        <v>15</v>
      </c>
      <c r="D7" s="28">
        <v>100</v>
      </c>
      <c r="E7" s="29">
        <v>205</v>
      </c>
      <c r="F7" s="29">
        <v>230</v>
      </c>
      <c r="G7" s="29">
        <v>250</v>
      </c>
      <c r="H7" s="29">
        <f t="shared" si="0"/>
        <v>205</v>
      </c>
      <c r="I7" s="29">
        <f t="shared" si="1"/>
        <v>205</v>
      </c>
      <c r="J7" s="30">
        <f t="shared" si="2"/>
        <v>20500</v>
      </c>
    </row>
    <row r="8" spans="1:10" ht="40.9" customHeight="1">
      <c r="A8" s="14">
        <v>4</v>
      </c>
      <c r="B8" s="25" t="s">
        <v>20</v>
      </c>
      <c r="C8" s="27" t="s">
        <v>15</v>
      </c>
      <c r="D8" s="28">
        <v>10</v>
      </c>
      <c r="E8" s="29">
        <v>3500</v>
      </c>
      <c r="F8" s="29">
        <v>3680</v>
      </c>
      <c r="G8" s="29">
        <v>3800</v>
      </c>
      <c r="H8" s="29">
        <f t="shared" si="0"/>
        <v>3500</v>
      </c>
      <c r="I8" s="29">
        <f t="shared" si="1"/>
        <v>3500</v>
      </c>
      <c r="J8" s="30">
        <f t="shared" si="2"/>
        <v>35000</v>
      </c>
    </row>
    <row r="9" spans="1:10" ht="33" customHeight="1">
      <c r="A9" s="1"/>
      <c r="B9" s="23" t="s">
        <v>3</v>
      </c>
      <c r="C9" s="1"/>
      <c r="D9" s="12"/>
      <c r="E9" s="13"/>
      <c r="F9" s="13"/>
      <c r="G9" s="13"/>
      <c r="H9" s="13"/>
      <c r="I9" s="13"/>
      <c r="J9" s="13">
        <f>SUM(J5:J8)</f>
        <v>230500</v>
      </c>
    </row>
    <row r="10" spans="1:10" ht="10.9" customHeight="1">
      <c r="B10" s="5"/>
      <c r="C10" s="7"/>
      <c r="D10" s="6"/>
    </row>
    <row r="11" spans="1:10" ht="117.6" customHeight="1">
      <c r="B11" s="10" t="s">
        <v>9</v>
      </c>
      <c r="C11" s="18"/>
      <c r="D11" s="18"/>
      <c r="E11" s="18"/>
      <c r="F11" s="11" t="s">
        <v>10</v>
      </c>
      <c r="G11" s="17" t="s">
        <v>11</v>
      </c>
      <c r="H11" s="17"/>
      <c r="I11" s="17"/>
      <c r="J11" s="17"/>
    </row>
    <row r="13" spans="1:10">
      <c r="B13" s="2" t="s">
        <v>12</v>
      </c>
    </row>
  </sheetData>
  <autoFilter ref="A3:J9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11:J11"/>
    <mergeCell ref="C11:E11"/>
    <mergeCell ref="A3:A4"/>
    <mergeCell ref="B3:B4"/>
    <mergeCell ref="C3:C4"/>
    <mergeCell ref="D3:D4"/>
    <mergeCell ref="E3:G3"/>
    <mergeCell ref="H3:I3"/>
    <mergeCell ref="J3:J4"/>
  </mergeCells>
  <conditionalFormatting sqref="B9:B10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2026-05-28T07:40:48Z</dcterms:modified>
</cp:coreProperties>
</file>