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Христина 2026г\44 Березка Ремонт МФУ, компьютеров\Размещение\"/>
    </mc:Choice>
  </mc:AlternateContent>
  <xr:revisionPtr revIDLastSave="0" documentId="13_ncr:1_{426B0D85-22AC-4DAD-8436-4985C6EE82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1" r:id="rId1"/>
  </sheets>
  <definedNames>
    <definedName name="Excel_BuiltIn_Print_Area" localSheetId="0">'Обоснование нмцк'!$A$1:$L$190</definedName>
    <definedName name="_xlnm.Print_Titles" localSheetId="0">'Обоснование нмцк'!$9:$11</definedName>
    <definedName name="_xlnm.Print_Area" localSheetId="0">'Обоснование нмцк'!$A$1:$L$190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3" i="1" l="1"/>
  <c r="G57" i="1"/>
  <c r="H57" i="1" s="1"/>
  <c r="I57" i="1" s="1"/>
  <c r="J57" i="1" l="1"/>
  <c r="G161" i="1"/>
  <c r="H161" i="1" s="1"/>
  <c r="I161" i="1" s="1"/>
  <c r="G160" i="1"/>
  <c r="J160" i="1" s="1"/>
  <c r="G159" i="1"/>
  <c r="H159" i="1" s="1"/>
  <c r="I159" i="1" s="1"/>
  <c r="G158" i="1"/>
  <c r="H158" i="1" s="1"/>
  <c r="I158" i="1" s="1"/>
  <c r="G157" i="1"/>
  <c r="J157" i="1" s="1"/>
  <c r="G147" i="1"/>
  <c r="J147" i="1" s="1"/>
  <c r="G146" i="1"/>
  <c r="J146" i="1" s="1"/>
  <c r="G145" i="1"/>
  <c r="H145" i="1" s="1"/>
  <c r="I145" i="1" s="1"/>
  <c r="G144" i="1"/>
  <c r="J144" i="1" s="1"/>
  <c r="G143" i="1"/>
  <c r="J143" i="1" s="1"/>
  <c r="G142" i="1"/>
  <c r="H142" i="1" s="1"/>
  <c r="I142" i="1" s="1"/>
  <c r="G141" i="1"/>
  <c r="H141" i="1" s="1"/>
  <c r="I141" i="1" s="1"/>
  <c r="G123" i="1"/>
  <c r="H123" i="1" s="1"/>
  <c r="I123" i="1" s="1"/>
  <c r="G98" i="1"/>
  <c r="H98" i="1" s="1"/>
  <c r="I98" i="1" s="1"/>
  <c r="G95" i="1"/>
  <c r="H95" i="1" s="1"/>
  <c r="I95" i="1" s="1"/>
  <c r="G50" i="1"/>
  <c r="H50" i="1" s="1"/>
  <c r="I50" i="1" s="1"/>
  <c r="G59" i="1"/>
  <c r="J59" i="1" s="1"/>
  <c r="G27" i="1"/>
  <c r="J27" i="1" s="1"/>
  <c r="G182" i="1"/>
  <c r="J182" i="1" s="1"/>
  <c r="G181" i="1"/>
  <c r="H181" i="1" s="1"/>
  <c r="I181" i="1" s="1"/>
  <c r="G180" i="1"/>
  <c r="H180" i="1" s="1"/>
  <c r="I180" i="1" s="1"/>
  <c r="G179" i="1"/>
  <c r="J179" i="1" s="1"/>
  <c r="G178" i="1"/>
  <c r="H178" i="1" s="1"/>
  <c r="I178" i="1" s="1"/>
  <c r="G177" i="1"/>
  <c r="H177" i="1" s="1"/>
  <c r="I177" i="1" s="1"/>
  <c r="G176" i="1"/>
  <c r="J176" i="1" s="1"/>
  <c r="G175" i="1"/>
  <c r="H175" i="1" s="1"/>
  <c r="I175" i="1" s="1"/>
  <c r="G174" i="1"/>
  <c r="H174" i="1" s="1"/>
  <c r="I174" i="1" s="1"/>
  <c r="G173" i="1"/>
  <c r="J173" i="1" s="1"/>
  <c r="G172" i="1"/>
  <c r="H172" i="1" s="1"/>
  <c r="I172" i="1" s="1"/>
  <c r="G171" i="1"/>
  <c r="J171" i="1" s="1"/>
  <c r="G170" i="1"/>
  <c r="J170" i="1" s="1"/>
  <c r="G169" i="1"/>
  <c r="H169" i="1" s="1"/>
  <c r="I169" i="1" s="1"/>
  <c r="G168" i="1"/>
  <c r="H168" i="1" s="1"/>
  <c r="I168" i="1" s="1"/>
  <c r="G167" i="1"/>
  <c r="J167" i="1" s="1"/>
  <c r="G166" i="1"/>
  <c r="H166" i="1" s="1"/>
  <c r="I166" i="1" s="1"/>
  <c r="G165" i="1"/>
  <c r="J165" i="1" s="1"/>
  <c r="G164" i="1"/>
  <c r="H164" i="1" s="1"/>
  <c r="I164" i="1" s="1"/>
  <c r="G163" i="1"/>
  <c r="J163" i="1" s="1"/>
  <c r="G162" i="1"/>
  <c r="H162" i="1" s="1"/>
  <c r="I162" i="1" s="1"/>
  <c r="G156" i="1"/>
  <c r="J156" i="1" s="1"/>
  <c r="G155" i="1"/>
  <c r="J155" i="1" s="1"/>
  <c r="G154" i="1"/>
  <c r="H154" i="1" s="1"/>
  <c r="I154" i="1" s="1"/>
  <c r="G153" i="1"/>
  <c r="J153" i="1" s="1"/>
  <c r="G152" i="1"/>
  <c r="H152" i="1" s="1"/>
  <c r="I152" i="1" s="1"/>
  <c r="G151" i="1"/>
  <c r="J151" i="1" s="1"/>
  <c r="G150" i="1"/>
  <c r="J150" i="1" s="1"/>
  <c r="G149" i="1"/>
  <c r="H149" i="1" s="1"/>
  <c r="I149" i="1" s="1"/>
  <c r="G148" i="1"/>
  <c r="J148" i="1" s="1"/>
  <c r="G140" i="1"/>
  <c r="H140" i="1" s="1"/>
  <c r="I140" i="1" s="1"/>
  <c r="G139" i="1"/>
  <c r="H139" i="1" s="1"/>
  <c r="I139" i="1" s="1"/>
  <c r="G138" i="1"/>
  <c r="J138" i="1" s="1"/>
  <c r="G137" i="1"/>
  <c r="H137" i="1" s="1"/>
  <c r="I137" i="1" s="1"/>
  <c r="G136" i="1"/>
  <c r="J136" i="1" s="1"/>
  <c r="G135" i="1"/>
  <c r="J135" i="1" s="1"/>
  <c r="G134" i="1"/>
  <c r="H134" i="1" s="1"/>
  <c r="I134" i="1" s="1"/>
  <c r="G133" i="1"/>
  <c r="J133" i="1" s="1"/>
  <c r="G132" i="1"/>
  <c r="J132" i="1" s="1"/>
  <c r="G131" i="1"/>
  <c r="H131" i="1" s="1"/>
  <c r="I131" i="1" s="1"/>
  <c r="G130" i="1"/>
  <c r="H130" i="1" s="1"/>
  <c r="I130" i="1" s="1"/>
  <c r="G129" i="1"/>
  <c r="J129" i="1" s="1"/>
  <c r="G128" i="1"/>
  <c r="H128" i="1" s="1"/>
  <c r="I128" i="1" s="1"/>
  <c r="G127" i="1"/>
  <c r="J127" i="1" s="1"/>
  <c r="G126" i="1"/>
  <c r="J126" i="1" s="1"/>
  <c r="G125" i="1"/>
  <c r="H125" i="1" s="1"/>
  <c r="I125" i="1" s="1"/>
  <c r="G124" i="1"/>
  <c r="J124" i="1" s="1"/>
  <c r="G122" i="1"/>
  <c r="J122" i="1" s="1"/>
  <c r="G121" i="1"/>
  <c r="H121" i="1" s="1"/>
  <c r="I121" i="1" s="1"/>
  <c r="G120" i="1"/>
  <c r="H120" i="1" s="1"/>
  <c r="I120" i="1" s="1"/>
  <c r="G119" i="1"/>
  <c r="J119" i="1" s="1"/>
  <c r="G118" i="1"/>
  <c r="H118" i="1" s="1"/>
  <c r="I118" i="1" s="1"/>
  <c r="G117" i="1"/>
  <c r="J117" i="1" s="1"/>
  <c r="G116" i="1"/>
  <c r="J116" i="1" s="1"/>
  <c r="G115" i="1"/>
  <c r="H115" i="1" s="1"/>
  <c r="I115" i="1" s="1"/>
  <c r="G114" i="1"/>
  <c r="J114" i="1" s="1"/>
  <c r="G113" i="1"/>
  <c r="J113" i="1" s="1"/>
  <c r="G112" i="1"/>
  <c r="H112" i="1" s="1"/>
  <c r="I112" i="1" s="1"/>
  <c r="G111" i="1"/>
  <c r="H111" i="1" s="1"/>
  <c r="I111" i="1" s="1"/>
  <c r="G110" i="1"/>
  <c r="J110" i="1" s="1"/>
  <c r="G109" i="1"/>
  <c r="H109" i="1" s="1"/>
  <c r="I109" i="1" s="1"/>
  <c r="G108" i="1"/>
  <c r="J108" i="1" s="1"/>
  <c r="G107" i="1"/>
  <c r="J107" i="1" s="1"/>
  <c r="G106" i="1"/>
  <c r="H106" i="1" s="1"/>
  <c r="I106" i="1" s="1"/>
  <c r="G105" i="1"/>
  <c r="J105" i="1" s="1"/>
  <c r="G104" i="1"/>
  <c r="J104" i="1" s="1"/>
  <c r="G103" i="1"/>
  <c r="H103" i="1" s="1"/>
  <c r="I103" i="1" s="1"/>
  <c r="G102" i="1"/>
  <c r="H102" i="1" s="1"/>
  <c r="I102" i="1" s="1"/>
  <c r="G101" i="1"/>
  <c r="J101" i="1" s="1"/>
  <c r="G100" i="1"/>
  <c r="H100" i="1" s="1"/>
  <c r="I100" i="1" s="1"/>
  <c r="G99" i="1"/>
  <c r="J99" i="1" s="1"/>
  <c r="G97" i="1"/>
  <c r="J97" i="1" s="1"/>
  <c r="G96" i="1"/>
  <c r="H96" i="1" s="1"/>
  <c r="I96" i="1" s="1"/>
  <c r="G94" i="1"/>
  <c r="J94" i="1" s="1"/>
  <c r="G93" i="1"/>
  <c r="H93" i="1" s="1"/>
  <c r="I93" i="1" s="1"/>
  <c r="G92" i="1"/>
  <c r="H92" i="1" s="1"/>
  <c r="I92" i="1" s="1"/>
  <c r="G91" i="1"/>
  <c r="J91" i="1" s="1"/>
  <c r="G90" i="1"/>
  <c r="H90" i="1" s="1"/>
  <c r="I90" i="1" s="1"/>
  <c r="G89" i="1"/>
  <c r="J89" i="1" s="1"/>
  <c r="G88" i="1"/>
  <c r="H88" i="1" s="1"/>
  <c r="I88" i="1" s="1"/>
  <c r="G87" i="1"/>
  <c r="H87" i="1" s="1"/>
  <c r="I87" i="1" s="1"/>
  <c r="G86" i="1"/>
  <c r="J86" i="1" s="1"/>
  <c r="G85" i="1"/>
  <c r="J85" i="1" s="1"/>
  <c r="G84" i="1"/>
  <c r="H84" i="1" s="1"/>
  <c r="I84" i="1" s="1"/>
  <c r="G83" i="1"/>
  <c r="J83" i="1" s="1"/>
  <c r="G82" i="1"/>
  <c r="J82" i="1" s="1"/>
  <c r="G81" i="1"/>
  <c r="H81" i="1" s="1"/>
  <c r="I81" i="1" s="1"/>
  <c r="G80" i="1"/>
  <c r="H80" i="1" s="1"/>
  <c r="I80" i="1" s="1"/>
  <c r="G79" i="1"/>
  <c r="J79" i="1" s="1"/>
  <c r="G78" i="1"/>
  <c r="H78" i="1" s="1"/>
  <c r="I78" i="1" s="1"/>
  <c r="G77" i="1"/>
  <c r="J77" i="1" s="1"/>
  <c r="G76" i="1"/>
  <c r="J76" i="1" s="1"/>
  <c r="G75" i="1"/>
  <c r="H75" i="1" s="1"/>
  <c r="I75" i="1" s="1"/>
  <c r="G74" i="1"/>
  <c r="J74" i="1" s="1"/>
  <c r="G73" i="1"/>
  <c r="H73" i="1" s="1"/>
  <c r="I73" i="1" s="1"/>
  <c r="G72" i="1"/>
  <c r="H72" i="1" s="1"/>
  <c r="I72" i="1" s="1"/>
  <c r="G71" i="1"/>
  <c r="J71" i="1" s="1"/>
  <c r="G70" i="1"/>
  <c r="H70" i="1" s="1"/>
  <c r="I70" i="1" s="1"/>
  <c r="G69" i="1"/>
  <c r="H69" i="1" s="1"/>
  <c r="I69" i="1" s="1"/>
  <c r="G68" i="1"/>
  <c r="H68" i="1" s="1"/>
  <c r="I68" i="1" s="1"/>
  <c r="G67" i="1"/>
  <c r="J67" i="1" s="1"/>
  <c r="G66" i="1"/>
  <c r="H66" i="1" s="1"/>
  <c r="I66" i="1" s="1"/>
  <c r="G65" i="1"/>
  <c r="H65" i="1" s="1"/>
  <c r="I65" i="1" s="1"/>
  <c r="G64" i="1"/>
  <c r="J64" i="1" s="1"/>
  <c r="G63" i="1"/>
  <c r="H63" i="1" s="1"/>
  <c r="I63" i="1" s="1"/>
  <c r="G62" i="1"/>
  <c r="H62" i="1" s="1"/>
  <c r="I62" i="1" s="1"/>
  <c r="G61" i="1"/>
  <c r="H61" i="1" s="1"/>
  <c r="I61" i="1" s="1"/>
  <c r="G60" i="1"/>
  <c r="H60" i="1" s="1"/>
  <c r="I60" i="1" s="1"/>
  <c r="G58" i="1"/>
  <c r="H58" i="1" s="1"/>
  <c r="I58" i="1" s="1"/>
  <c r="G56" i="1"/>
  <c r="H56" i="1" s="1"/>
  <c r="I56" i="1" s="1"/>
  <c r="G55" i="1"/>
  <c r="H55" i="1" s="1"/>
  <c r="I55" i="1" s="1"/>
  <c r="G54" i="1"/>
  <c r="H54" i="1" s="1"/>
  <c r="I54" i="1" s="1"/>
  <c r="G53" i="1"/>
  <c r="H53" i="1" s="1"/>
  <c r="I53" i="1" s="1"/>
  <c r="G52" i="1"/>
  <c r="H52" i="1" s="1"/>
  <c r="I52" i="1" s="1"/>
  <c r="G51" i="1"/>
  <c r="H51" i="1" s="1"/>
  <c r="I51" i="1" s="1"/>
  <c r="G49" i="1"/>
  <c r="H49" i="1" s="1"/>
  <c r="I49" i="1" s="1"/>
  <c r="G48" i="1"/>
  <c r="H48" i="1" s="1"/>
  <c r="I48" i="1" s="1"/>
  <c r="G47" i="1"/>
  <c r="J47" i="1" s="1"/>
  <c r="G46" i="1"/>
  <c r="H46" i="1" s="1"/>
  <c r="I46" i="1" s="1"/>
  <c r="G45" i="1"/>
  <c r="H45" i="1" s="1"/>
  <c r="I45" i="1" s="1"/>
  <c r="G44" i="1"/>
  <c r="H44" i="1" s="1"/>
  <c r="I44" i="1" s="1"/>
  <c r="G43" i="1"/>
  <c r="H43" i="1" s="1"/>
  <c r="I43" i="1" s="1"/>
  <c r="G42" i="1"/>
  <c r="H42" i="1" s="1"/>
  <c r="I42" i="1" s="1"/>
  <c r="G41" i="1"/>
  <c r="H41" i="1" s="1"/>
  <c r="I41" i="1" s="1"/>
  <c r="G40" i="1"/>
  <c r="H40" i="1" s="1"/>
  <c r="I40" i="1" s="1"/>
  <c r="G39" i="1"/>
  <c r="J39" i="1" s="1"/>
  <c r="G38" i="1"/>
  <c r="H38" i="1" s="1"/>
  <c r="I38" i="1" s="1"/>
  <c r="G37" i="1"/>
  <c r="H37" i="1" s="1"/>
  <c r="I37" i="1" s="1"/>
  <c r="G36" i="1"/>
  <c r="H36" i="1" s="1"/>
  <c r="I36" i="1" s="1"/>
  <c r="G35" i="1"/>
  <c r="H35" i="1" s="1"/>
  <c r="I35" i="1" s="1"/>
  <c r="G34" i="1"/>
  <c r="H34" i="1" s="1"/>
  <c r="I34" i="1" s="1"/>
  <c r="G33" i="1"/>
  <c r="H33" i="1" s="1"/>
  <c r="I33" i="1" s="1"/>
  <c r="G32" i="1"/>
  <c r="H32" i="1" s="1"/>
  <c r="I32" i="1" s="1"/>
  <c r="G31" i="1"/>
  <c r="H31" i="1" s="1"/>
  <c r="I31" i="1" s="1"/>
  <c r="G30" i="1"/>
  <c r="J30" i="1" s="1"/>
  <c r="G29" i="1"/>
  <c r="H29" i="1" s="1"/>
  <c r="I29" i="1" s="1"/>
  <c r="G28" i="1"/>
  <c r="H28" i="1" s="1"/>
  <c r="I28" i="1" s="1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G22" i="1"/>
  <c r="H22" i="1" s="1"/>
  <c r="I22" i="1" s="1"/>
  <c r="G21" i="1"/>
  <c r="H21" i="1" s="1"/>
  <c r="I21" i="1" s="1"/>
  <c r="G20" i="1"/>
  <c r="J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I15" i="1" s="1"/>
  <c r="G14" i="1"/>
  <c r="H14" i="1" s="1"/>
  <c r="I14" i="1" s="1"/>
  <c r="G13" i="1"/>
  <c r="H13" i="1" s="1"/>
  <c r="I13" i="1" s="1"/>
  <c r="J159" i="1" l="1"/>
  <c r="H160" i="1"/>
  <c r="I160" i="1" s="1"/>
  <c r="J161" i="1"/>
  <c r="J158" i="1"/>
  <c r="H147" i="1"/>
  <c r="I147" i="1" s="1"/>
  <c r="H157" i="1"/>
  <c r="I157" i="1" s="1"/>
  <c r="J141" i="1"/>
  <c r="J145" i="1"/>
  <c r="H144" i="1"/>
  <c r="I144" i="1" s="1"/>
  <c r="H143" i="1"/>
  <c r="I143" i="1" s="1"/>
  <c r="H146" i="1"/>
  <c r="I146" i="1" s="1"/>
  <c r="J142" i="1"/>
  <c r="J123" i="1"/>
  <c r="J98" i="1"/>
  <c r="J95" i="1"/>
  <c r="J128" i="1"/>
  <c r="H59" i="1"/>
  <c r="I59" i="1" s="1"/>
  <c r="J180" i="1"/>
  <c r="J50" i="1"/>
  <c r="J63" i="1"/>
  <c r="J162" i="1"/>
  <c r="J177" i="1"/>
  <c r="J100" i="1"/>
  <c r="J35" i="1"/>
  <c r="J53" i="1"/>
  <c r="J78" i="1"/>
  <c r="H27" i="1"/>
  <c r="I27" i="1" s="1"/>
  <c r="J43" i="1"/>
  <c r="J25" i="1"/>
  <c r="J16" i="1"/>
  <c r="J13" i="1"/>
  <c r="J22" i="1"/>
  <c r="J32" i="1"/>
  <c r="J49" i="1"/>
  <c r="J69" i="1"/>
  <c r="J149" i="1"/>
  <c r="J154" i="1"/>
  <c r="J172" i="1"/>
  <c r="J19" i="1"/>
  <c r="J29" i="1"/>
  <c r="J38" i="1"/>
  <c r="J46" i="1"/>
  <c r="J56" i="1"/>
  <c r="J66" i="1"/>
  <c r="J134" i="1"/>
  <c r="J168" i="1"/>
  <c r="J17" i="1"/>
  <c r="J33" i="1"/>
  <c r="J41" i="1"/>
  <c r="J51" i="1"/>
  <c r="J58" i="1"/>
  <c r="J90" i="1"/>
  <c r="H77" i="1"/>
  <c r="I77" i="1" s="1"/>
  <c r="H83" i="1"/>
  <c r="I83" i="1" s="1"/>
  <c r="H89" i="1"/>
  <c r="I89" i="1" s="1"/>
  <c r="H108" i="1"/>
  <c r="I108" i="1" s="1"/>
  <c r="H114" i="1"/>
  <c r="I114" i="1" s="1"/>
  <c r="H127" i="1"/>
  <c r="I127" i="1" s="1"/>
  <c r="H133" i="1"/>
  <c r="I133" i="1" s="1"/>
  <c r="H151" i="1"/>
  <c r="I151" i="1" s="1"/>
  <c r="H156" i="1"/>
  <c r="I156" i="1" s="1"/>
  <c r="H165" i="1"/>
  <c r="I165" i="1" s="1"/>
  <c r="H171" i="1"/>
  <c r="I171" i="1" s="1"/>
  <c r="J14" i="1"/>
  <c r="J23" i="1"/>
  <c r="J36" i="1"/>
  <c r="J44" i="1"/>
  <c r="J54" i="1"/>
  <c r="J61" i="1"/>
  <c r="J70" i="1"/>
  <c r="J15" i="1"/>
  <c r="J18" i="1"/>
  <c r="J21" i="1"/>
  <c r="J24" i="1"/>
  <c r="J28" i="1"/>
  <c r="J31" i="1"/>
  <c r="J34" i="1"/>
  <c r="J37" i="1"/>
  <c r="J40" i="1"/>
  <c r="J42" i="1"/>
  <c r="J45" i="1"/>
  <c r="J48" i="1"/>
  <c r="J52" i="1"/>
  <c r="J55" i="1"/>
  <c r="J60" i="1"/>
  <c r="J62" i="1"/>
  <c r="J65" i="1"/>
  <c r="J68" i="1"/>
  <c r="J109" i="1"/>
  <c r="J152" i="1"/>
  <c r="J164" i="1"/>
  <c r="J166" i="1"/>
  <c r="J174" i="1"/>
  <c r="J178" i="1"/>
  <c r="J137" i="1"/>
  <c r="H30" i="1"/>
  <c r="I30" i="1" s="1"/>
  <c r="H47" i="1"/>
  <c r="I47" i="1" s="1"/>
  <c r="H67" i="1"/>
  <c r="I67" i="1" s="1"/>
  <c r="J26" i="1"/>
  <c r="H79" i="1"/>
  <c r="I79" i="1" s="1"/>
  <c r="H85" i="1"/>
  <c r="I85" i="1" s="1"/>
  <c r="H91" i="1"/>
  <c r="I91" i="1" s="1"/>
  <c r="H97" i="1"/>
  <c r="I97" i="1" s="1"/>
  <c r="H104" i="1"/>
  <c r="I104" i="1" s="1"/>
  <c r="H110" i="1"/>
  <c r="I110" i="1" s="1"/>
  <c r="H116" i="1"/>
  <c r="I116" i="1" s="1"/>
  <c r="H122" i="1"/>
  <c r="I122" i="1" s="1"/>
  <c r="H129" i="1"/>
  <c r="I129" i="1" s="1"/>
  <c r="H135" i="1"/>
  <c r="I135" i="1" s="1"/>
  <c r="H148" i="1"/>
  <c r="I148" i="1" s="1"/>
  <c r="H153" i="1"/>
  <c r="I153" i="1" s="1"/>
  <c r="H163" i="1"/>
  <c r="I163" i="1" s="1"/>
  <c r="H167" i="1"/>
  <c r="I167" i="1" s="1"/>
  <c r="H173" i="1"/>
  <c r="I173" i="1" s="1"/>
  <c r="H179" i="1"/>
  <c r="I179" i="1" s="1"/>
  <c r="H74" i="1"/>
  <c r="I74" i="1" s="1"/>
  <c r="H86" i="1"/>
  <c r="I86" i="1" s="1"/>
  <c r="H99" i="1"/>
  <c r="I99" i="1" s="1"/>
  <c r="H105" i="1"/>
  <c r="I105" i="1" s="1"/>
  <c r="H117" i="1"/>
  <c r="I117" i="1" s="1"/>
  <c r="H124" i="1"/>
  <c r="I124" i="1" s="1"/>
  <c r="H136" i="1"/>
  <c r="I136" i="1" s="1"/>
  <c r="J118" i="1"/>
  <c r="H20" i="1"/>
  <c r="I20" i="1" s="1"/>
  <c r="H39" i="1"/>
  <c r="I39" i="1" s="1"/>
  <c r="H64" i="1"/>
  <c r="I64" i="1" s="1"/>
  <c r="H71" i="1"/>
  <c r="I71" i="1" s="1"/>
  <c r="H76" i="1"/>
  <c r="I76" i="1" s="1"/>
  <c r="H82" i="1"/>
  <c r="I82" i="1" s="1"/>
  <c r="H94" i="1"/>
  <c r="I94" i="1" s="1"/>
  <c r="H101" i="1"/>
  <c r="I101" i="1" s="1"/>
  <c r="H107" i="1"/>
  <c r="I107" i="1" s="1"/>
  <c r="H113" i="1"/>
  <c r="I113" i="1" s="1"/>
  <c r="H119" i="1"/>
  <c r="I119" i="1" s="1"/>
  <c r="H126" i="1"/>
  <c r="I126" i="1" s="1"/>
  <c r="H132" i="1"/>
  <c r="I132" i="1" s="1"/>
  <c r="H138" i="1"/>
  <c r="I138" i="1" s="1"/>
  <c r="H150" i="1"/>
  <c r="I150" i="1" s="1"/>
  <c r="H155" i="1"/>
  <c r="I155" i="1" s="1"/>
  <c r="H170" i="1"/>
  <c r="I170" i="1" s="1"/>
  <c r="H176" i="1"/>
  <c r="I176" i="1" s="1"/>
  <c r="H182" i="1"/>
  <c r="I182" i="1" s="1"/>
  <c r="J72" i="1"/>
  <c r="J80" i="1"/>
  <c r="J87" i="1"/>
  <c r="J92" i="1"/>
  <c r="J102" i="1"/>
  <c r="J111" i="1"/>
  <c r="J120" i="1"/>
  <c r="J130" i="1"/>
  <c r="J139" i="1"/>
  <c r="J96" i="1"/>
  <c r="J106" i="1"/>
  <c r="J115" i="1"/>
  <c r="J125" i="1"/>
  <c r="J75" i="1"/>
  <c r="J84" i="1"/>
  <c r="J169" i="1"/>
  <c r="J175" i="1"/>
  <c r="J181" i="1"/>
  <c r="J93" i="1"/>
  <c r="J103" i="1"/>
  <c r="J112" i="1"/>
  <c r="J121" i="1"/>
  <c r="J131" i="1"/>
  <c r="J140" i="1"/>
  <c r="J73" i="1"/>
  <c r="J81" i="1"/>
  <c r="J88" i="1"/>
</calcChain>
</file>

<file path=xl/sharedStrings.xml><?xml version="1.0" encoding="utf-8"?>
<sst xmlns="http://schemas.openxmlformats.org/spreadsheetml/2006/main" count="365" uniqueCount="196">
  <si>
    <r>
      <rPr>
        <b/>
        <sz val="20"/>
        <rFont val="Times New Roman"/>
      </rPr>
      <t xml:space="preserve">Обоснование начальной цены единицы товара, работы, услуги /начальной суммы цен единиц </t>
    </r>
    <r>
      <rPr>
        <sz val="11"/>
        <color theme="1"/>
        <rFont val="Calibri"/>
      </rPr>
      <t xml:space="preserve">
</t>
    </r>
    <r>
      <rPr>
        <b/>
        <sz val="20"/>
        <rFont val="Times New Roman"/>
      </rPr>
      <t xml:space="preserve">товара, работы, услуги </t>
    </r>
    <r>
      <rPr>
        <sz val="11"/>
        <color theme="1"/>
        <rFont val="Calibri"/>
      </rPr>
      <t xml:space="preserve">
</t>
    </r>
    <r>
      <rPr>
        <i/>
        <sz val="20"/>
        <rFont val="Times New Roman"/>
      </rPr>
      <t xml:space="preserve"> (в случае, если количество поставляемых товаров, объем подлежащих выполнению работ, оказанию услуг невозможно определить)</t>
    </r>
  </si>
  <si>
    <t xml:space="preserve">Используемый метод определения начальной суммы цен единиц услуг - метод сопоставимых рыночных цен (анализ рынка). </t>
  </si>
  <si>
    <t xml:space="preserve">Обоснование выбранного метода обоснования начальной цены единицы товара, работы, услуги/начальной суммы цен единиц товара, работы, услуги </t>
  </si>
  <si>
    <t>Таблица
для обоснования начальной цены единицы товара, работы, услуги/начальной суммы цен единиц товара, работы, услуги в случае, если количество поставляемых товаров, объем подлежащих выполнению работ, оказанию услуг невозможно определить</t>
  </si>
  <si>
    <t>№ п/п</t>
  </si>
  <si>
    <t>Наименование товара, работы, услуги, основные характеристики</t>
  </si>
  <si>
    <t>Ед.изм.</t>
  </si>
  <si>
    <t>Источники информации</t>
  </si>
  <si>
    <t>Однородность совокупности значений выявленных цен, используемых в настоящем расчете</t>
  </si>
  <si>
    <t>НЦЕ по позиции, (руб.)</t>
  </si>
  <si>
    <t xml:space="preserve">Средняя арифметическая цена за единицу &lt;ц&gt;  (руб)* </t>
  </si>
  <si>
    <t>Среднее квадратичное отклонение</t>
  </si>
  <si>
    <t>цi  - цена единицы товара, работы, услуги, представленная в источнике с номером i;                                         &lt;ц&gt; средняя арифметическая величина цены единицытовара, работы, услуги;                                                        n - количество значений, используемых в расчете.</t>
  </si>
  <si>
    <t>Условная единица</t>
  </si>
  <si>
    <t>Начальная сумма цен единиц услуг**,  в руб.</t>
  </si>
  <si>
    <t>Максимальное значение цены контракта***, руб.</t>
  </si>
  <si>
    <t>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</si>
  <si>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 xml:space="preserve"> Расчет начальной суммы цен единиц товара производится путем сложения начальных цен единиц по позициям
Расчет выполнен на основании статьи 22 Закона № 44-ФЗ в соответствии с методическими рекомендациями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2 октября 2013 г. № 567.
 Максимальное значение цены контракта определено исходя из имеющегося у заказчика объема финансового обеспечения для осуществления соответствующей закупки</t>
  </si>
  <si>
    <t>Дата подготовки обоснования начальной суммы цен единиц услуг  -  29.05.2026 года.</t>
  </si>
  <si>
    <t>Замена резинового вала HP LJ 1020</t>
  </si>
  <si>
    <t>Устранение постороннего предмета, ТО принтера HP LJ 1020</t>
  </si>
  <si>
    <t>Устранение замятия HP LJ 1020</t>
  </si>
  <si>
    <t>Замена термопленки HP LJ 1020</t>
  </si>
  <si>
    <t>Замена смазки для термопленки HP LJ 1020</t>
  </si>
  <si>
    <t>Ремонт узла захвата бумаги HP LJ 1020</t>
  </si>
  <si>
    <t>Ремонт узла подачи бумаги HP LJ 1020</t>
  </si>
  <si>
    <t>Замена шестерни привода узла термозакрепления HP LJ 1020</t>
  </si>
  <si>
    <t>Замена тормозной площадки HP LJ 1020</t>
  </si>
  <si>
    <t>Полная профилактика принтера HP LJ 1020</t>
  </si>
  <si>
    <t>Ремонт узла термозакрепления Samsung ML 2950ND</t>
  </si>
  <si>
    <t>Устранение постороннего предмета, ТО принтера Samsung ML 2950ND</t>
  </si>
  <si>
    <t>Замена резинового вала Samsung ML 2950ND</t>
  </si>
  <si>
    <t>Замена термопленки Samsung ML 2950ND</t>
  </si>
  <si>
    <t>Замена смазки для термопленки Samsung ML 2950ND</t>
  </si>
  <si>
    <t>Ремонт блока лазера Samsung ML 2950ND</t>
  </si>
  <si>
    <t>Ремонт узла захвата бумаги Samsung ML 2950ND</t>
  </si>
  <si>
    <t>Ремонт узла подачи бумаги Samsung ML 2950ND</t>
  </si>
  <si>
    <t>Замена шестерни привода узла термозакрепления Samsung ML 2950ND</t>
  </si>
  <si>
    <t>Замена тормозной площадки Samsung ML 2950ND</t>
  </si>
  <si>
    <t>Полная профилактика принтера Samsung ML 2950ND</t>
  </si>
  <si>
    <t>Ремонт узла термозакрепления HP LJ Pro MFP M132a</t>
  </si>
  <si>
    <t>Устранение постороннего предмета, ТО принтера HP LJ Pro MFP M132a</t>
  </si>
  <si>
    <t>Замена термопленки HP LJ Pro MFP M132a</t>
  </si>
  <si>
    <t>Замена смазки для термопленки HP LJ Pro MFP M132a</t>
  </si>
  <si>
    <t>Замена резинового вала HP LJ Pro MFP M132a</t>
  </si>
  <si>
    <t>Ремонт блока лазера HP LJ Pro MFP M132a</t>
  </si>
  <si>
    <t>Ремонт узла захвата бумаги HP LJ Pro MFP M132a</t>
  </si>
  <si>
    <t>Ремонт узла подачи бумаги HP LJ Pro MFP M132a</t>
  </si>
  <si>
    <t>Замена шестерни привода узла термозакрепления HP LJ Pro MFP M132a</t>
  </si>
  <si>
    <t>Замена тормозной площадки HP LJ Pro MFP M132a</t>
  </si>
  <si>
    <t>Полная профилактика принтера HP LJ Pro MFP M132a</t>
  </si>
  <si>
    <t>Ремонт узла термозакрепления Kyocera Ecosys M2540dn</t>
  </si>
  <si>
    <t>Устранение постороннего предмета, ТО принтера Kyocera Ecosys M2540dn</t>
  </si>
  <si>
    <t>Ремонт узла захвата бумаги Kyocera Ecosys M2540dn</t>
  </si>
  <si>
    <t>Ремонт узла подачи бумаги Kyocera Ecosys M2540dn</t>
  </si>
  <si>
    <t>Замена тормозной площадки Kyocera Ecosys M2540dn</t>
  </si>
  <si>
    <t>Ремонт узла термозакрепления Xerox work center 3210</t>
  </si>
  <si>
    <t>Полная профилактика принтера Kyocera Ecosys M2540dn</t>
  </si>
  <si>
    <t>Устранение постороннего предмета, ТО МФУ Xerox work center 3210</t>
  </si>
  <si>
    <t>Устранение замятия Xerox work center 3210</t>
  </si>
  <si>
    <t>Замена тефлонового вала Xerox work center 3210</t>
  </si>
  <si>
    <t>Замена резинового вала Xerox work center 3210</t>
  </si>
  <si>
    <t>Ремонт блока лазера Xerox work center 3210</t>
  </si>
  <si>
    <t>Ремонт узла захвата бумаги Xerox work center 3210</t>
  </si>
  <si>
    <t>Ремонт узла подачи бумаги Xerox work center 3210</t>
  </si>
  <si>
    <t>Замена шестерни привода узла термозакрепления Xerox work center 3210</t>
  </si>
  <si>
    <t>Замена тормозной площадки Xerox work center 3210</t>
  </si>
  <si>
    <t>Полная профилактика МФУ Xerox work center 3210</t>
  </si>
  <si>
    <t>Ремонт узла термозакрепления Canon mf4430</t>
  </si>
  <si>
    <t>Устранение постороннего предмета, ТО принтера Canon mf4430</t>
  </si>
  <si>
    <t>Устранение замятия Canon mf4430</t>
  </si>
  <si>
    <t>Замена термопленки Canon mf4430</t>
  </si>
  <si>
    <t>Замена смазки для термопленки Canon mf4430</t>
  </si>
  <si>
    <t>Замена шестерни привода узла термозакрепления Canon mf4430</t>
  </si>
  <si>
    <t>Замена резинового вала Canon mf4430</t>
  </si>
  <si>
    <t>Ремонт блока лазера Canon mf4430</t>
  </si>
  <si>
    <t>Ремонт узла захвата бумаги Canon mf4430</t>
  </si>
  <si>
    <t>Ремонт узла подачи бумаги Canon mf4430</t>
  </si>
  <si>
    <t>Замена тормозной площадки Canon mf4430</t>
  </si>
  <si>
    <t>Полная профилактика принтера Canon mf4430</t>
  </si>
  <si>
    <t>Ремонт узла термозакрепления Canon LBP2900</t>
  </si>
  <si>
    <t>Устранение постороннего предмета, ТО принтера Canon LBP2900</t>
  </si>
  <si>
    <t>Устранение замятия Canon LBP2900</t>
  </si>
  <si>
    <t>Замена смазки для термопленки Canon LBP2900</t>
  </si>
  <si>
    <t>Замена резинового вала Canon LBP2900</t>
  </si>
  <si>
    <t>Замена термопленки Canon LBP2900</t>
  </si>
  <si>
    <t>Полная профилактика принтера Canon LBP2900</t>
  </si>
  <si>
    <t>Устранение замятия Canon MF4018</t>
  </si>
  <si>
    <t>Замена смазки для термопленки Canon MF4018</t>
  </si>
  <si>
    <t>Замена резинового вала Canon MF4018</t>
  </si>
  <si>
    <t>Ремонт блока лазера Canon MF4018</t>
  </si>
  <si>
    <t>Ремонт узла захвата бумаги Canon MF4018</t>
  </si>
  <si>
    <t>Ремонт узла подачи бумаги Canon MF4018</t>
  </si>
  <si>
    <t>Замена шестерни привода узла термозакрепления Canon MF4018</t>
  </si>
  <si>
    <t>Замена тормозной площадки Canon MF4018</t>
  </si>
  <si>
    <t>Полная профилактика принтера Canon MF4018</t>
  </si>
  <si>
    <t>Ремонт узла термозакрепления HP LJ Pro CM1415fn color</t>
  </si>
  <si>
    <t>Устранение постороннего предмета, ТО принтера HP LJ Pro CM1415fn color</t>
  </si>
  <si>
    <t>Устранение замятия HP LJ Pro CM1415fn color</t>
  </si>
  <si>
    <t>Замена ленты переноса HP LJ Pro CM1415fn color</t>
  </si>
  <si>
    <t>Ремонт узла захвата бумаги HP LJ Pro CM1415fn color</t>
  </si>
  <si>
    <t>Ремонт узла подачи бумаги HP LJ Pro CM1415fn color</t>
  </si>
  <si>
    <t>Замена тормозной площадки HP LJ Pro CM1415fn color</t>
  </si>
  <si>
    <t>Полная профилактика принтера HP LJ Pro CM1415fn color</t>
  </si>
  <si>
    <t>Ремонт узла термозакрепления Brother DCP 1512r</t>
  </si>
  <si>
    <t>Устранение постороннего предмета, ТО принтера Brother DCP 1512r</t>
  </si>
  <si>
    <t>Устранение замятия Brother DCP 1512r</t>
  </si>
  <si>
    <t>Замена тормозной площадки Brother DCP 1512r</t>
  </si>
  <si>
    <t>Замена тефлонового вала Brother DCP 1512r</t>
  </si>
  <si>
    <t>Замена резинового вала Brother DCP 1512r</t>
  </si>
  <si>
    <t>Ремонт узла захвата бумаги Brother DCP 1512r</t>
  </si>
  <si>
    <t>Ремонт узла подачи бумаги Brother DCP 1512r</t>
  </si>
  <si>
    <t>Ремонт узла термозакрепления Samsung m2020w</t>
  </si>
  <si>
    <t>Устранение постороннего предмета, ТО принтера Samsung m2020w</t>
  </si>
  <si>
    <t>Устранение замятия Samsung m2020w</t>
  </si>
  <si>
    <t>Замена термопленки Samsung m2020w</t>
  </si>
  <si>
    <t>Замена смазки для термопленки Samsung m2020w</t>
  </si>
  <si>
    <t>Замена резинового вала Samsung m2020w</t>
  </si>
  <si>
    <t>Ремонт узла захвата бумаги Samsung m2020w</t>
  </si>
  <si>
    <t>Ремонт блока лазера Samsung m2020w</t>
  </si>
  <si>
    <t>Ремонт узла подачи бумаги Samsung m2020w</t>
  </si>
  <si>
    <t>Замена шестерни привода узла термозакрепления Samsung m2020w</t>
  </si>
  <si>
    <t>Замена тормозной площадки Samsung m2020w</t>
  </si>
  <si>
    <t>Полная профилактика принтера Samsung m2020w</t>
  </si>
  <si>
    <t>Замена шестерни привода узла термозакрепления HP Laser Jet 2015d</t>
  </si>
  <si>
    <t>Замена тормозной площадки HP Laser Jet 2015d</t>
  </si>
  <si>
    <t>Ремонт узла термозакрепления HP Laser Jet 2015d</t>
  </si>
  <si>
    <t>Устранение постороннего предмета, ТО принтера HP Laser Jet 2015d</t>
  </si>
  <si>
    <t>Устранение замятия HP Laser Jet 2015d</t>
  </si>
  <si>
    <t>Ремонт узла термозакрепления HP LJ M1214nfn</t>
  </si>
  <si>
    <t>Полная профилактика принтера HP Laser Jet 2015d</t>
  </si>
  <si>
    <t>Устранение постороннего предмета, ТО принтера HP LJ M1214nfn</t>
  </si>
  <si>
    <t>Замена термопленки HP LJ M1214nfn</t>
  </si>
  <si>
    <t>Ремонт узла прохождения бумаги HP LJ M1214nfn</t>
  </si>
  <si>
    <t>Чистка стекла сканера HP LJ M1214nfn</t>
  </si>
  <si>
    <t>Замена смазки для термопленки HP LJ M1214nfn</t>
  </si>
  <si>
    <t>Замена резинового вала HP LJ M1214nfn</t>
  </si>
  <si>
    <t>Ремонт блока лазера HP LJ M1214nfn</t>
  </si>
  <si>
    <t>Ремонт узла захвата бумаги HP LJ M1214nfn</t>
  </si>
  <si>
    <t>Устранение постороннего предмета, ТО МФУ Pantum M7100DW</t>
  </si>
  <si>
    <t>Устранение замятия Pantum M7100DW</t>
  </si>
  <si>
    <t>Замена тефлонового вала Pantum M7100DW</t>
  </si>
  <si>
    <t>Ремонт узла подачи бумаги HP LJ M1214nfn</t>
  </si>
  <si>
    <t>Замена шестерни привода узла термозакрепления HP LJ M1214nfn</t>
  </si>
  <si>
    <t>Замена резинового вала Pantum M7100DW</t>
  </si>
  <si>
    <t>Ремонт блока лазера Pantum M7100DW</t>
  </si>
  <si>
    <t>Ремонт узла захвата бумаги Pantum M7100DW</t>
  </si>
  <si>
    <t>Ремонт узла подачи бумаги Pantum M7100DW</t>
  </si>
  <si>
    <t>Замена шестерни привода узла термозакрепления Pantum M7100DW</t>
  </si>
  <si>
    <t>Замена тормозной площадки Pantum M7100DW</t>
  </si>
  <si>
    <t>Полная профилактика МФУ Pantum M7100DW</t>
  </si>
  <si>
    <t>Ремонт узла термозакрепления Xerox B230</t>
  </si>
  <si>
    <t>Устранение постороннего предмета, ТО МФУ Xerox B230</t>
  </si>
  <si>
    <t>Устранение замятия Xerox B230</t>
  </si>
  <si>
    <t>Замена тефлонового вала Xerox B230</t>
  </si>
  <si>
    <t>Замена резинового вала Xerox B230</t>
  </si>
  <si>
    <t>Ремонт блока лазера Xerox B230</t>
  </si>
  <si>
    <t>Ремонт узла захвата бумаги Xerox B230</t>
  </si>
  <si>
    <t>Устранение замятия Samsung ML 2950ND</t>
  </si>
  <si>
    <t>Ремонт блока лазера Canon LBP2900</t>
  </si>
  <si>
    <t>Ремонт узла захвата бумаги Canon LBP2900</t>
  </si>
  <si>
    <t>Ремонт узла подачи бумаги Canon LBP2900</t>
  </si>
  <si>
    <t>Замена шестерни привода узла термозакрепления Canon LBP2900</t>
  </si>
  <si>
    <t>Замена тормозной площадки Canon LBP2900</t>
  </si>
  <si>
    <t>Устранение постороннего предмета, ТО принтера Canon MF4018</t>
  </si>
  <si>
    <t>Замена термопленки HP Laser Jet 2015d</t>
  </si>
  <si>
    <t>Замена смазки для термопленки HP Laser Jet 2015d</t>
  </si>
  <si>
    <t>Замена резинового вала HP Laser Jet 2015d</t>
  </si>
  <si>
    <t>Ремонт блока лазера HP Laser Jet 2015d</t>
  </si>
  <si>
    <t>Ремонт узла захвата бумаги HP Laser Jet 2015d</t>
  </si>
  <si>
    <t>Ремонт узла подачи бумаги HP Laser Jet 2015d</t>
  </si>
  <si>
    <t>Замена тормозной площадки HP LJ M1214nfn</t>
  </si>
  <si>
    <t>Полная профилактика принтера HP LJ M1214nfn</t>
  </si>
  <si>
    <t>Ремонт узла термозакрепления Pantum M7100DW</t>
  </si>
  <si>
    <t>Ремонт узла подачи бумаги Xerox B230</t>
  </si>
  <si>
    <t>Замена шестерни привода узла термозакрепления Xerox B230</t>
  </si>
  <si>
    <t>Замена тормозной площадки Xerox B230</t>
  </si>
  <si>
    <r>
      <t xml:space="preserve"> </t>
    </r>
    <r>
      <rPr>
        <sz val="16"/>
        <rFont val="Times New Roman"/>
      </rPr>
      <t xml:space="preserve">Расчет осуществляется по формуле:                                                                                                                                                                                                     </t>
    </r>
  </si>
  <si>
    <r>
      <t xml:space="preserve">Коэффициент вариации V (%)   </t>
    </r>
    <r>
      <rPr>
        <i/>
        <sz val="11"/>
        <rFont val="Times New Roman"/>
        <family val="1"/>
        <charset val="204"/>
      </rPr>
      <t>(не должен превышать 33%)</t>
    </r>
  </si>
  <si>
    <t xml:space="preserve">Контрактный управляющий:                                                    __________________________Х.А. Крапивко 
</t>
  </si>
  <si>
    <t>Оказание услуг по ремонту и техническому обслуживанию оргтехники с заменой запасных частей</t>
  </si>
  <si>
    <t>Ремонт блока лазера HP LJ 1020</t>
  </si>
  <si>
    <t>Устранение замятия HP LJ Pro MFP M132a</t>
  </si>
  <si>
    <t>Устранение замятия Kyocera Ecosys M2540dn</t>
  </si>
  <si>
    <t>Замена тефлонового вала Kyocera Ecosys M2540dn</t>
  </si>
  <si>
    <t>Замена резинового вала Kyocera Ecosys M2540dn</t>
  </si>
  <si>
    <t>Ремонт блока лазера Kyocera Ecosys M2540dn</t>
  </si>
  <si>
    <t>Ремонт узла термозакрепления  Canon MF4018</t>
  </si>
  <si>
    <t>Замена термопленки  Canon MF4018</t>
  </si>
  <si>
    <t>Полная профилактика принтера Brother DCP 1512r</t>
  </si>
  <si>
    <t>Полная профилактика принтера Xerox B230</t>
  </si>
  <si>
    <t>Ремонт узла термозакрепления HP LJ 1020</t>
  </si>
  <si>
    <t>Замена шестерни привода узла термозакрепления Kyocera Ecosys M2540dn</t>
  </si>
  <si>
    <t xml:space="preserve">Источник цены №1                                                                  (вх.№ 01-08/396 от 29.05.2026г)  
</t>
  </si>
  <si>
    <t xml:space="preserve">Источник цены №2                                                                  (вх.№ 01-08/397 от 29.05.2026г)  
</t>
  </si>
  <si>
    <t xml:space="preserve">Источник цены №1                                                                  (вх.№ 01-08/395 от 29.05.2026г)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</si>
</sst>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</font>
    <font>
      <sz val="10"/>
      <color theme="1"/>
      <name val="Arial Cyr"/>
    </font>
    <font>
      <sz val="16"/>
      <name val="Times New Roman"/>
    </font>
    <font>
      <b/>
      <sz val="20"/>
      <name val="Times New Roman"/>
    </font>
    <font>
      <b/>
      <sz val="22"/>
      <name val="Times New Roman"/>
    </font>
    <font>
      <sz val="22"/>
      <name val="Times New Roman"/>
    </font>
    <font>
      <sz val="18"/>
      <name val="Times New Roman"/>
    </font>
    <font>
      <b/>
      <sz val="18"/>
      <name val="Times New Roman"/>
    </font>
    <font>
      <b/>
      <i/>
      <sz val="18"/>
      <name val="Times New Roman"/>
    </font>
    <font>
      <vertAlign val="superscript"/>
      <sz val="16"/>
      <name val="Times New Roman"/>
    </font>
    <font>
      <i/>
      <sz val="20"/>
      <name val="Times New Roman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Arial Cyr"/>
      <charset val="204"/>
    </font>
    <font>
      <i/>
      <sz val="11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6"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4" fontId="8" fillId="2" borderId="14" xfId="0" applyNumberFormat="1" applyFont="1" applyFill="1" applyBorder="1" applyAlignment="1">
      <alignment horizontal="center"/>
    </xf>
    <xf numFmtId="0" fontId="2" fillId="0" borderId="0" xfId="0" applyFont="1"/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4" fillId="2" borderId="0" xfId="0" applyFont="1" applyFill="1"/>
    <xf numFmtId="0" fontId="16" fillId="0" borderId="0" xfId="0" applyFont="1"/>
    <xf numFmtId="0" fontId="14" fillId="2" borderId="8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4" fontId="14" fillId="2" borderId="2" xfId="0" applyNumberFormat="1" applyFont="1" applyFill="1" applyBorder="1" applyAlignment="1">
      <alignment horizontal="center"/>
    </xf>
    <xf numFmtId="0" fontId="12" fillId="3" borderId="16" xfId="0" applyFont="1" applyFill="1" applyBorder="1" applyAlignment="1">
      <alignment vertical="center" wrapText="1"/>
    </xf>
    <xf numFmtId="0" fontId="14" fillId="3" borderId="16" xfId="0" applyFont="1" applyFill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4" fillId="2" borderId="7" xfId="0" applyFont="1" applyFill="1" applyBorder="1" applyAlignment="1">
      <alignment horizontal="center"/>
    </xf>
    <xf numFmtId="4" fontId="14" fillId="0" borderId="8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14" fillId="3" borderId="11" xfId="0" applyFont="1" applyFill="1" applyBorder="1" applyAlignment="1">
      <alignment horizontal="center"/>
    </xf>
    <xf numFmtId="4" fontId="14" fillId="3" borderId="2" xfId="0" applyNumberFormat="1" applyFont="1" applyFill="1" applyBorder="1" applyAlignment="1">
      <alignment horizontal="center"/>
    </xf>
    <xf numFmtId="4" fontId="8" fillId="3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vertical="center" wrapText="1"/>
    </xf>
    <xf numFmtId="2" fontId="14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textRotation="90" wrapText="1"/>
    </xf>
    <xf numFmtId="0" fontId="12" fillId="4" borderId="8" xfId="0" applyFont="1" applyFill="1" applyBorder="1" applyAlignment="1">
      <alignment horizontal="center" vertical="center" textRotation="90" wrapText="1"/>
    </xf>
    <xf numFmtId="0" fontId="12" fillId="4" borderId="11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left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896559" y="4998062"/>
    <xdr:ext cx="2111238" cy="88604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9896559" y="4998062"/>
          <a:ext cx="2111238" cy="886048"/>
        </a:xfrm>
        <a:prstGeom prst="rect">
          <a:avLst/>
        </a:prstGeom>
      </xdr:spPr>
    </xdr:pic>
    <xdr:clientData/>
  </xdr:absoluteAnchor>
  <xdr:absoluteAnchor>
    <xdr:pos x="12164218" y="5456901"/>
    <xdr:ext cx="1674813" cy="58600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2164218" y="5456901"/>
          <a:ext cx="1674813" cy="586009"/>
        </a:xfrm>
        <a:prstGeom prst="rect">
          <a:avLst/>
        </a:prstGeom>
      </xdr:spPr>
    </xdr:pic>
    <xdr:clientData/>
  </xdr:absoluteAnchor>
  <xdr:twoCellAnchor editAs="oneCell">
    <xdr:from>
      <xdr:col>1</xdr:col>
      <xdr:colOff>3119438</xdr:colOff>
      <xdr:row>184</xdr:row>
      <xdr:rowOff>261938</xdr:rowOff>
    </xdr:from>
    <xdr:to>
      <xdr:col>8</xdr:col>
      <xdr:colOff>1459159</xdr:colOff>
      <xdr:row>184</xdr:row>
      <xdr:rowOff>914267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D922201-5AC4-4FCB-B18D-3AD9FEC9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17094" y="58316813"/>
          <a:ext cx="10150721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96"/>
  <sheetViews>
    <sheetView tabSelected="1" topLeftCell="A11" zoomScale="110" zoomScaleNormal="110" workbookViewId="0">
      <selection activeCell="O11" sqref="O11"/>
    </sheetView>
  </sheetViews>
  <sheetFormatPr defaultColWidth="9" defaultRowHeight="21" customHeight="1" x14ac:dyDescent="0.3"/>
  <cols>
    <col min="1" max="1" width="4.42578125" style="1" customWidth="1"/>
    <col min="2" max="2" width="59.7109375" style="1" customWidth="1"/>
    <col min="3" max="3" width="24.28515625" style="2" customWidth="1"/>
    <col min="4" max="4" width="13.85546875" style="1" customWidth="1"/>
    <col min="5" max="6" width="13.85546875" style="3" customWidth="1"/>
    <col min="7" max="7" width="14.140625" style="3" customWidth="1"/>
    <col min="8" max="8" width="37.28515625" style="3" customWidth="1"/>
    <col min="9" max="9" width="25.28515625" style="3" customWidth="1"/>
    <col min="10" max="10" width="19.5703125" style="3" customWidth="1"/>
    <col min="11" max="12" width="9" style="2" customWidth="1"/>
    <col min="13" max="13" width="14.28515625" style="2" customWidth="1"/>
    <col min="14" max="257" width="9" style="2" customWidth="1"/>
  </cols>
  <sheetData>
    <row r="1" spans="1:257" s="4" customFormat="1" ht="89.25" customHeight="1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257" s="5" customFormat="1" ht="51.75" customHeight="1" x14ac:dyDescent="0.35">
      <c r="A2" s="37" t="s">
        <v>180</v>
      </c>
      <c r="B2" s="38"/>
      <c r="C2" s="38"/>
      <c r="D2" s="38"/>
      <c r="E2" s="38"/>
      <c r="F2" s="38"/>
      <c r="G2" s="38"/>
      <c r="H2" s="38"/>
      <c r="I2" s="38"/>
      <c r="J2" s="38"/>
    </row>
    <row r="3" spans="1:257" s="6" customFormat="1" ht="21" customHeight="1" x14ac:dyDescent="0.4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257" s="7" customFormat="1" ht="28.15" customHeight="1" x14ac:dyDescent="0.35">
      <c r="A4" s="71" t="s">
        <v>18</v>
      </c>
      <c r="B4" s="71"/>
      <c r="C4" s="71"/>
      <c r="D4" s="71"/>
      <c r="E4" s="71"/>
      <c r="F4" s="71"/>
      <c r="G4" s="71"/>
      <c r="H4" s="71"/>
      <c r="I4" s="71"/>
      <c r="J4" s="71"/>
    </row>
    <row r="5" spans="1:257" s="7" customFormat="1" ht="17.25" customHeight="1" x14ac:dyDescent="0.35">
      <c r="A5" s="72" t="s">
        <v>1</v>
      </c>
      <c r="B5" s="72"/>
      <c r="C5" s="72"/>
      <c r="D5" s="72"/>
      <c r="E5" s="72"/>
      <c r="F5" s="72"/>
      <c r="G5" s="72"/>
      <c r="H5" s="72"/>
      <c r="I5" s="72"/>
      <c r="J5" s="72"/>
    </row>
    <row r="6" spans="1:257" s="7" customFormat="1" ht="29.25" customHeight="1" x14ac:dyDescent="0.35">
      <c r="A6" s="73" t="s">
        <v>2</v>
      </c>
      <c r="B6" s="73"/>
      <c r="C6" s="73"/>
      <c r="D6" s="73"/>
      <c r="E6" s="73"/>
      <c r="F6" s="73"/>
      <c r="G6" s="73"/>
      <c r="H6" s="73"/>
      <c r="I6" s="73"/>
      <c r="J6" s="73"/>
    </row>
    <row r="7" spans="1:257" s="7" customFormat="1" ht="39" customHeight="1" x14ac:dyDescent="0.35">
      <c r="A7" s="74" t="s">
        <v>3</v>
      </c>
      <c r="B7" s="75"/>
      <c r="C7" s="75"/>
      <c r="D7" s="75"/>
      <c r="E7" s="75"/>
      <c r="F7" s="75"/>
      <c r="G7" s="75"/>
      <c r="H7" s="75"/>
      <c r="I7" s="75"/>
      <c r="J7" s="75"/>
    </row>
    <row r="8" spans="1:257" s="8" customFormat="1" ht="56.25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</row>
    <row r="9" spans="1:257" s="14" customFormat="1" ht="47.25" customHeight="1" x14ac:dyDescent="0.25">
      <c r="A9" s="40" t="s">
        <v>4</v>
      </c>
      <c r="B9" s="43" t="s">
        <v>5</v>
      </c>
      <c r="C9" s="46" t="s">
        <v>6</v>
      </c>
      <c r="D9" s="49" t="s">
        <v>7</v>
      </c>
      <c r="E9" s="50"/>
      <c r="F9" s="50"/>
      <c r="G9" s="51" t="s">
        <v>8</v>
      </c>
      <c r="H9" s="52"/>
      <c r="I9" s="53"/>
      <c r="J9" s="54" t="s">
        <v>9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spans="1:257" s="14" customFormat="1" ht="121.5" customHeight="1" x14ac:dyDescent="0.25">
      <c r="A10" s="41"/>
      <c r="B10" s="44"/>
      <c r="C10" s="47"/>
      <c r="D10" s="68" t="s">
        <v>193</v>
      </c>
      <c r="E10" s="69" t="s">
        <v>194</v>
      </c>
      <c r="F10" s="69" t="s">
        <v>195</v>
      </c>
      <c r="G10" s="57" t="s">
        <v>10</v>
      </c>
      <c r="H10" s="15" t="s">
        <v>11</v>
      </c>
      <c r="I10" s="59" t="s">
        <v>178</v>
      </c>
      <c r="J10" s="55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spans="1:257" s="14" customFormat="1" ht="109.5" customHeight="1" x14ac:dyDescent="0.25">
      <c r="A11" s="42"/>
      <c r="B11" s="45"/>
      <c r="C11" s="48"/>
      <c r="D11" s="70"/>
      <c r="E11" s="68"/>
      <c r="F11" s="68"/>
      <c r="G11" s="58"/>
      <c r="H11" s="16" t="s">
        <v>12</v>
      </c>
      <c r="I11" s="60"/>
      <c r="J11" s="56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spans="1:257" s="20" customFormat="1" ht="21" customHeight="1" thickBot="1" x14ac:dyDescent="0.3">
      <c r="A12" s="17">
        <v>1</v>
      </c>
      <c r="B12" s="18">
        <v>2</v>
      </c>
      <c r="C12" s="19">
        <v>3</v>
      </c>
      <c r="D12" s="17">
        <v>4</v>
      </c>
      <c r="E12" s="19">
        <v>5</v>
      </c>
      <c r="F12" s="19">
        <v>6</v>
      </c>
      <c r="G12" s="19">
        <v>7</v>
      </c>
      <c r="H12" s="19">
        <v>8</v>
      </c>
      <c r="I12" s="19">
        <v>9</v>
      </c>
      <c r="J12" s="19">
        <v>10</v>
      </c>
      <c r="L12" s="13"/>
    </row>
    <row r="13" spans="1:257" s="20" customFormat="1" ht="21" customHeight="1" thickBot="1" x14ac:dyDescent="0.3">
      <c r="A13" s="21">
        <v>1</v>
      </c>
      <c r="B13" s="11" t="s">
        <v>191</v>
      </c>
      <c r="C13" s="22" t="s">
        <v>13</v>
      </c>
      <c r="D13" s="24">
        <v>1658.16</v>
      </c>
      <c r="E13" s="25">
        <v>1737.12</v>
      </c>
      <c r="F13" s="25">
        <v>1579.2</v>
      </c>
      <c r="G13" s="22">
        <f t="shared" ref="G13:G77" si="0">ROUND(AVERAGE(D13:F13), 2)</f>
        <v>1658.16</v>
      </c>
      <c r="H13" s="22">
        <f>ROUND(SQRT(SUM(POWER(D13-G13, 2), POWER(E13-G13, 2), POWER(F13-G13, 2))/(COLUMNS(D13:F13)-1)),2)</f>
        <v>78.959999999999994</v>
      </c>
      <c r="I13" s="23">
        <f>ROUND(H13/G13*100,2)</f>
        <v>4.76</v>
      </c>
      <c r="J13" s="22">
        <f t="shared" ref="J13:J77" si="1">ROUND(G13, 2)</f>
        <v>1658.16</v>
      </c>
      <c r="L13" s="13"/>
    </row>
    <row r="14" spans="1:257" s="20" customFormat="1" ht="21" customHeight="1" thickBot="1" x14ac:dyDescent="0.3">
      <c r="A14" s="21">
        <v>2</v>
      </c>
      <c r="B14" s="26" t="s">
        <v>181</v>
      </c>
      <c r="C14" s="22" t="s">
        <v>13</v>
      </c>
      <c r="D14" s="24">
        <v>2454.48</v>
      </c>
      <c r="E14" s="25">
        <v>2571.36</v>
      </c>
      <c r="F14" s="25">
        <v>2337.6</v>
      </c>
      <c r="G14" s="22">
        <f t="shared" si="0"/>
        <v>2454.48</v>
      </c>
      <c r="H14" s="22">
        <f t="shared" ref="H14:H78" si="2">ROUND(SQRT(SUM(POWER(D14-G14, 2), POWER(E14-G14, 2), POWER(F14-G14, 2))/(COLUMNS(D14:F14)-1)),2)</f>
        <v>116.88</v>
      </c>
      <c r="I14" s="23">
        <f t="shared" ref="I14:I78" si="3">ROUND(H14/G14*100,2)</f>
        <v>4.76</v>
      </c>
      <c r="J14" s="22">
        <f t="shared" si="1"/>
        <v>2454.48</v>
      </c>
      <c r="L14" s="13"/>
    </row>
    <row r="15" spans="1:257" s="20" customFormat="1" ht="21" customHeight="1" thickBot="1" x14ac:dyDescent="0.3">
      <c r="A15" s="21">
        <v>3</v>
      </c>
      <c r="B15" s="26" t="s">
        <v>19</v>
      </c>
      <c r="C15" s="22" t="s">
        <v>13</v>
      </c>
      <c r="D15" s="24">
        <v>1179.3599999999999</v>
      </c>
      <c r="E15" s="25">
        <v>1235.52</v>
      </c>
      <c r="F15" s="25">
        <v>1123.2</v>
      </c>
      <c r="G15" s="22">
        <f t="shared" si="0"/>
        <v>1179.3599999999999</v>
      </c>
      <c r="H15" s="22">
        <f t="shared" si="2"/>
        <v>56.16</v>
      </c>
      <c r="I15" s="23">
        <f t="shared" si="3"/>
        <v>4.76</v>
      </c>
      <c r="J15" s="22">
        <f t="shared" si="1"/>
        <v>1179.3599999999999</v>
      </c>
      <c r="L15" s="13"/>
    </row>
    <row r="16" spans="1:257" s="20" customFormat="1" ht="21" customHeight="1" thickBot="1" x14ac:dyDescent="0.3">
      <c r="A16" s="21">
        <v>4</v>
      </c>
      <c r="B16" s="12" t="s">
        <v>20</v>
      </c>
      <c r="C16" s="22" t="s">
        <v>13</v>
      </c>
      <c r="D16" s="24">
        <v>781.2</v>
      </c>
      <c r="E16" s="25">
        <v>818.4</v>
      </c>
      <c r="F16" s="25">
        <v>744</v>
      </c>
      <c r="G16" s="22">
        <f t="shared" si="0"/>
        <v>781.2</v>
      </c>
      <c r="H16" s="22">
        <f t="shared" si="2"/>
        <v>37.200000000000003</v>
      </c>
      <c r="I16" s="23">
        <f t="shared" si="3"/>
        <v>4.76</v>
      </c>
      <c r="J16" s="22">
        <f t="shared" si="1"/>
        <v>781.2</v>
      </c>
      <c r="L16" s="13"/>
    </row>
    <row r="17" spans="1:12" s="20" customFormat="1" ht="21" customHeight="1" thickBot="1" x14ac:dyDescent="0.3">
      <c r="A17" s="21">
        <v>5</v>
      </c>
      <c r="B17" s="12" t="s">
        <v>21</v>
      </c>
      <c r="C17" s="22" t="s">
        <v>13</v>
      </c>
      <c r="D17" s="24">
        <v>541.79999999999995</v>
      </c>
      <c r="E17" s="25">
        <v>567.6</v>
      </c>
      <c r="F17" s="25">
        <v>516</v>
      </c>
      <c r="G17" s="22">
        <f t="shared" si="0"/>
        <v>541.79999999999995</v>
      </c>
      <c r="H17" s="22">
        <f t="shared" si="2"/>
        <v>25.8</v>
      </c>
      <c r="I17" s="23">
        <f t="shared" si="3"/>
        <v>4.76</v>
      </c>
      <c r="J17" s="22">
        <f t="shared" si="1"/>
        <v>541.79999999999995</v>
      </c>
      <c r="L17" s="13"/>
    </row>
    <row r="18" spans="1:12" s="20" customFormat="1" ht="21" customHeight="1" thickBot="1" x14ac:dyDescent="0.3">
      <c r="A18" s="21">
        <v>6</v>
      </c>
      <c r="B18" s="12" t="s">
        <v>22</v>
      </c>
      <c r="C18" s="22" t="s">
        <v>13</v>
      </c>
      <c r="D18" s="24">
        <v>1339.38</v>
      </c>
      <c r="E18" s="25">
        <v>1403.16</v>
      </c>
      <c r="F18" s="25">
        <v>1275.5999999999999</v>
      </c>
      <c r="G18" s="22">
        <f t="shared" si="0"/>
        <v>1339.38</v>
      </c>
      <c r="H18" s="22">
        <f t="shared" si="2"/>
        <v>63.78</v>
      </c>
      <c r="I18" s="23">
        <f t="shared" si="3"/>
        <v>4.76</v>
      </c>
      <c r="J18" s="22">
        <f t="shared" si="1"/>
        <v>1339.38</v>
      </c>
      <c r="L18" s="13"/>
    </row>
    <row r="19" spans="1:12" s="20" customFormat="1" ht="21" customHeight="1" thickBot="1" x14ac:dyDescent="0.3">
      <c r="A19" s="21">
        <v>7</v>
      </c>
      <c r="B19" s="12" t="s">
        <v>23</v>
      </c>
      <c r="C19" s="22" t="s">
        <v>13</v>
      </c>
      <c r="D19" s="24">
        <v>1020.6</v>
      </c>
      <c r="E19" s="25">
        <v>1069.2</v>
      </c>
      <c r="F19" s="25">
        <v>972</v>
      </c>
      <c r="G19" s="22">
        <f t="shared" si="0"/>
        <v>1020.6</v>
      </c>
      <c r="H19" s="22">
        <f t="shared" si="2"/>
        <v>48.6</v>
      </c>
      <c r="I19" s="23">
        <f t="shared" si="3"/>
        <v>4.76</v>
      </c>
      <c r="J19" s="22">
        <f t="shared" si="1"/>
        <v>1020.6</v>
      </c>
      <c r="L19" s="13"/>
    </row>
    <row r="20" spans="1:12" s="20" customFormat="1" ht="21" customHeight="1" thickBot="1" x14ac:dyDescent="0.3">
      <c r="A20" s="21">
        <v>8</v>
      </c>
      <c r="B20" s="12" t="s">
        <v>24</v>
      </c>
      <c r="C20" s="22" t="s">
        <v>13</v>
      </c>
      <c r="D20" s="24">
        <v>860.58</v>
      </c>
      <c r="E20" s="25">
        <v>901.56</v>
      </c>
      <c r="F20" s="25">
        <v>819.6</v>
      </c>
      <c r="G20" s="22">
        <f t="shared" si="0"/>
        <v>860.58</v>
      </c>
      <c r="H20" s="22">
        <f t="shared" si="2"/>
        <v>40.98</v>
      </c>
      <c r="I20" s="23">
        <f t="shared" si="3"/>
        <v>4.76</v>
      </c>
      <c r="J20" s="22">
        <f t="shared" si="1"/>
        <v>860.58</v>
      </c>
      <c r="L20" s="13"/>
    </row>
    <row r="21" spans="1:12" s="20" customFormat="1" ht="21" customHeight="1" thickBot="1" x14ac:dyDescent="0.3">
      <c r="A21" s="21">
        <v>9</v>
      </c>
      <c r="B21" s="12" t="s">
        <v>25</v>
      </c>
      <c r="C21" s="22" t="s">
        <v>13</v>
      </c>
      <c r="D21" s="24">
        <v>701.82</v>
      </c>
      <c r="E21" s="25">
        <v>735.24</v>
      </c>
      <c r="F21" s="25">
        <v>668.4</v>
      </c>
      <c r="G21" s="22">
        <f t="shared" si="0"/>
        <v>701.82</v>
      </c>
      <c r="H21" s="22">
        <f t="shared" si="2"/>
        <v>33.42</v>
      </c>
      <c r="I21" s="23">
        <f t="shared" si="3"/>
        <v>4.76</v>
      </c>
      <c r="J21" s="22">
        <f t="shared" si="1"/>
        <v>701.82</v>
      </c>
      <c r="L21" s="13"/>
    </row>
    <row r="22" spans="1:12" s="20" customFormat="1" ht="21" customHeight="1" thickBot="1" x14ac:dyDescent="0.3">
      <c r="A22" s="21">
        <v>10</v>
      </c>
      <c r="B22" s="12" t="s">
        <v>26</v>
      </c>
      <c r="C22" s="22" t="s">
        <v>13</v>
      </c>
      <c r="D22" s="24">
        <v>1418.76</v>
      </c>
      <c r="E22" s="25">
        <v>1486.32</v>
      </c>
      <c r="F22" s="25">
        <v>1351.2</v>
      </c>
      <c r="G22" s="22">
        <f t="shared" si="0"/>
        <v>1418.76</v>
      </c>
      <c r="H22" s="22">
        <f t="shared" si="2"/>
        <v>67.56</v>
      </c>
      <c r="I22" s="23">
        <f t="shared" si="3"/>
        <v>4.76</v>
      </c>
      <c r="J22" s="22">
        <f t="shared" si="1"/>
        <v>1418.76</v>
      </c>
      <c r="L22" s="13"/>
    </row>
    <row r="23" spans="1:12" s="20" customFormat="1" ht="21" customHeight="1" thickBot="1" x14ac:dyDescent="0.3">
      <c r="A23" s="21">
        <v>11</v>
      </c>
      <c r="B23" s="12" t="s">
        <v>27</v>
      </c>
      <c r="C23" s="22" t="s">
        <v>13</v>
      </c>
      <c r="D23" s="24">
        <v>621.17999999999995</v>
      </c>
      <c r="E23" s="25">
        <v>650.76</v>
      </c>
      <c r="F23" s="25">
        <v>591.6</v>
      </c>
      <c r="G23" s="22">
        <f t="shared" si="0"/>
        <v>621.17999999999995</v>
      </c>
      <c r="H23" s="22">
        <f t="shared" si="2"/>
        <v>29.58</v>
      </c>
      <c r="I23" s="23">
        <f t="shared" si="3"/>
        <v>4.76</v>
      </c>
      <c r="J23" s="22">
        <f t="shared" si="1"/>
        <v>621.17999999999995</v>
      </c>
      <c r="L23" s="13"/>
    </row>
    <row r="24" spans="1:12" s="20" customFormat="1" ht="21" customHeight="1" thickBot="1" x14ac:dyDescent="0.3">
      <c r="A24" s="21">
        <v>12</v>
      </c>
      <c r="B24" s="12" t="s">
        <v>28</v>
      </c>
      <c r="C24" s="22" t="s">
        <v>13</v>
      </c>
      <c r="D24" s="24">
        <v>1339.38</v>
      </c>
      <c r="E24" s="25">
        <v>1403.16</v>
      </c>
      <c r="F24" s="25">
        <v>1275.5999999999999</v>
      </c>
      <c r="G24" s="22">
        <f t="shared" si="0"/>
        <v>1339.38</v>
      </c>
      <c r="H24" s="22">
        <f t="shared" si="2"/>
        <v>63.78</v>
      </c>
      <c r="I24" s="23">
        <f t="shared" si="3"/>
        <v>4.76</v>
      </c>
      <c r="J24" s="22">
        <f t="shared" si="1"/>
        <v>1339.38</v>
      </c>
      <c r="L24" s="13"/>
    </row>
    <row r="25" spans="1:12" s="20" customFormat="1" ht="21" customHeight="1" thickBot="1" x14ac:dyDescent="0.3">
      <c r="A25" s="21">
        <v>13</v>
      </c>
      <c r="B25" s="12" t="s">
        <v>29</v>
      </c>
      <c r="C25" s="22" t="s">
        <v>13</v>
      </c>
      <c r="D25" s="24">
        <v>1658.16</v>
      </c>
      <c r="E25" s="25">
        <v>1737.12</v>
      </c>
      <c r="F25" s="25">
        <v>1579.2</v>
      </c>
      <c r="G25" s="22">
        <f t="shared" si="0"/>
        <v>1658.16</v>
      </c>
      <c r="H25" s="22">
        <f t="shared" si="2"/>
        <v>78.959999999999994</v>
      </c>
      <c r="I25" s="23">
        <f t="shared" si="3"/>
        <v>4.76</v>
      </c>
      <c r="J25" s="22">
        <f t="shared" si="1"/>
        <v>1658.16</v>
      </c>
      <c r="L25" s="13"/>
    </row>
    <row r="26" spans="1:12" s="20" customFormat="1" ht="42" customHeight="1" thickBot="1" x14ac:dyDescent="0.3">
      <c r="A26" s="21">
        <v>14</v>
      </c>
      <c r="B26" s="12" t="s">
        <v>30</v>
      </c>
      <c r="C26" s="22" t="s">
        <v>13</v>
      </c>
      <c r="D26" s="24">
        <v>781.2</v>
      </c>
      <c r="E26" s="25">
        <v>818.4</v>
      </c>
      <c r="F26" s="25">
        <v>744</v>
      </c>
      <c r="G26" s="22">
        <f t="shared" si="0"/>
        <v>781.2</v>
      </c>
      <c r="H26" s="22">
        <f t="shared" si="2"/>
        <v>37.200000000000003</v>
      </c>
      <c r="I26" s="23">
        <f t="shared" si="3"/>
        <v>4.76</v>
      </c>
      <c r="J26" s="22">
        <f t="shared" si="1"/>
        <v>781.2</v>
      </c>
      <c r="L26" s="13"/>
    </row>
    <row r="27" spans="1:12" s="20" customFormat="1" ht="21" customHeight="1" thickBot="1" x14ac:dyDescent="0.3">
      <c r="A27" s="21">
        <v>15</v>
      </c>
      <c r="B27" s="12" t="s">
        <v>158</v>
      </c>
      <c r="C27" s="22" t="s">
        <v>13</v>
      </c>
      <c r="D27" s="24">
        <v>1339.38</v>
      </c>
      <c r="E27" s="25">
        <v>1403.16</v>
      </c>
      <c r="F27" s="25">
        <v>1275.5999999999999</v>
      </c>
      <c r="G27" s="22">
        <f t="shared" si="0"/>
        <v>1339.38</v>
      </c>
      <c r="H27" s="22">
        <f t="shared" si="2"/>
        <v>63.78</v>
      </c>
      <c r="I27" s="23">
        <f t="shared" si="3"/>
        <v>4.76</v>
      </c>
      <c r="J27" s="22">
        <f t="shared" si="1"/>
        <v>1339.38</v>
      </c>
      <c r="L27" s="13"/>
    </row>
    <row r="28" spans="1:12" s="20" customFormat="1" ht="21" customHeight="1" thickBot="1" x14ac:dyDescent="0.3">
      <c r="A28" s="21">
        <v>16</v>
      </c>
      <c r="B28" s="26" t="s">
        <v>31</v>
      </c>
      <c r="C28" s="22" t="s">
        <v>13</v>
      </c>
      <c r="D28" s="24">
        <v>2454.48</v>
      </c>
      <c r="E28" s="25">
        <v>2571.36</v>
      </c>
      <c r="F28" s="25">
        <v>2337.6</v>
      </c>
      <c r="G28" s="22">
        <f t="shared" si="0"/>
        <v>2454.48</v>
      </c>
      <c r="H28" s="22">
        <f t="shared" si="2"/>
        <v>116.88</v>
      </c>
      <c r="I28" s="23">
        <f t="shared" si="3"/>
        <v>4.76</v>
      </c>
      <c r="J28" s="22">
        <f t="shared" si="1"/>
        <v>2454.48</v>
      </c>
      <c r="L28" s="13"/>
    </row>
    <row r="29" spans="1:12" s="20" customFormat="1" ht="21" customHeight="1" thickBot="1" x14ac:dyDescent="0.3">
      <c r="A29" s="21">
        <v>17</v>
      </c>
      <c r="B29" s="12" t="s">
        <v>32</v>
      </c>
      <c r="C29" s="22" t="s">
        <v>13</v>
      </c>
      <c r="D29" s="24">
        <v>1020.6</v>
      </c>
      <c r="E29" s="25">
        <v>1069.2</v>
      </c>
      <c r="F29" s="25">
        <v>972</v>
      </c>
      <c r="G29" s="22">
        <f t="shared" si="0"/>
        <v>1020.6</v>
      </c>
      <c r="H29" s="22">
        <f t="shared" si="2"/>
        <v>48.6</v>
      </c>
      <c r="I29" s="23">
        <f t="shared" si="3"/>
        <v>4.76</v>
      </c>
      <c r="J29" s="22">
        <f t="shared" si="1"/>
        <v>1020.6</v>
      </c>
      <c r="L29" s="13"/>
    </row>
    <row r="30" spans="1:12" s="20" customFormat="1" ht="21" customHeight="1" thickBot="1" x14ac:dyDescent="0.3">
      <c r="A30" s="21">
        <v>18</v>
      </c>
      <c r="B30" s="12" t="s">
        <v>33</v>
      </c>
      <c r="C30" s="22" t="s">
        <v>13</v>
      </c>
      <c r="D30" s="24">
        <v>1179.3599999999999</v>
      </c>
      <c r="E30" s="25">
        <v>1235.52</v>
      </c>
      <c r="F30" s="25">
        <v>1123.2</v>
      </c>
      <c r="G30" s="22">
        <f t="shared" si="0"/>
        <v>1179.3599999999999</v>
      </c>
      <c r="H30" s="22">
        <f t="shared" si="2"/>
        <v>56.16</v>
      </c>
      <c r="I30" s="23">
        <f t="shared" si="3"/>
        <v>4.76</v>
      </c>
      <c r="J30" s="22">
        <f t="shared" si="1"/>
        <v>1179.3599999999999</v>
      </c>
      <c r="L30" s="13"/>
    </row>
    <row r="31" spans="1:12" s="20" customFormat="1" ht="21" customHeight="1" thickBot="1" x14ac:dyDescent="0.3">
      <c r="A31" s="21">
        <v>19</v>
      </c>
      <c r="B31" s="12" t="s">
        <v>34</v>
      </c>
      <c r="C31" s="22" t="s">
        <v>13</v>
      </c>
      <c r="D31" s="24">
        <v>860.58</v>
      </c>
      <c r="E31" s="25">
        <v>901.56</v>
      </c>
      <c r="F31" s="25">
        <v>819.6</v>
      </c>
      <c r="G31" s="22">
        <f t="shared" si="0"/>
        <v>860.58</v>
      </c>
      <c r="H31" s="22">
        <f t="shared" si="2"/>
        <v>40.98</v>
      </c>
      <c r="I31" s="23">
        <f t="shared" si="3"/>
        <v>4.76</v>
      </c>
      <c r="J31" s="22">
        <f t="shared" si="1"/>
        <v>860.58</v>
      </c>
      <c r="L31" s="13"/>
    </row>
    <row r="32" spans="1:12" s="20" customFormat="1" ht="21" customHeight="1" thickBot="1" x14ac:dyDescent="0.3">
      <c r="A32" s="21">
        <v>20</v>
      </c>
      <c r="B32" s="12" t="s">
        <v>35</v>
      </c>
      <c r="C32" s="22" t="s">
        <v>13</v>
      </c>
      <c r="D32" s="24">
        <v>701.82</v>
      </c>
      <c r="E32" s="25">
        <v>735.24</v>
      </c>
      <c r="F32" s="25">
        <v>668.4</v>
      </c>
      <c r="G32" s="22">
        <f t="shared" si="0"/>
        <v>701.82</v>
      </c>
      <c r="H32" s="22">
        <f t="shared" si="2"/>
        <v>33.42</v>
      </c>
      <c r="I32" s="23">
        <f t="shared" si="3"/>
        <v>4.76</v>
      </c>
      <c r="J32" s="22">
        <f t="shared" si="1"/>
        <v>701.82</v>
      </c>
      <c r="L32" s="13"/>
    </row>
    <row r="33" spans="1:12" s="20" customFormat="1" ht="21" customHeight="1" thickBot="1" x14ac:dyDescent="0.3">
      <c r="A33" s="21">
        <v>21</v>
      </c>
      <c r="B33" s="12" t="s">
        <v>36</v>
      </c>
      <c r="C33" s="22" t="s">
        <v>13</v>
      </c>
      <c r="D33" s="24">
        <v>1418.75</v>
      </c>
      <c r="E33" s="25">
        <v>1486.32</v>
      </c>
      <c r="F33" s="25">
        <v>1351.2</v>
      </c>
      <c r="G33" s="22">
        <f t="shared" si="0"/>
        <v>1418.76</v>
      </c>
      <c r="H33" s="22">
        <f t="shared" si="2"/>
        <v>67.56</v>
      </c>
      <c r="I33" s="23">
        <f t="shared" si="3"/>
        <v>4.76</v>
      </c>
      <c r="J33" s="22">
        <f t="shared" si="1"/>
        <v>1418.76</v>
      </c>
      <c r="L33" s="13"/>
    </row>
    <row r="34" spans="1:12" s="20" customFormat="1" ht="33" customHeight="1" thickBot="1" x14ac:dyDescent="0.3">
      <c r="A34" s="21">
        <v>22</v>
      </c>
      <c r="B34" s="12" t="s">
        <v>37</v>
      </c>
      <c r="C34" s="22" t="s">
        <v>13</v>
      </c>
      <c r="D34" s="24">
        <v>621.17999999999995</v>
      </c>
      <c r="E34" s="25">
        <v>650.76</v>
      </c>
      <c r="F34" s="25">
        <v>591.6</v>
      </c>
      <c r="G34" s="22">
        <f t="shared" si="0"/>
        <v>621.17999999999995</v>
      </c>
      <c r="H34" s="22">
        <f t="shared" si="2"/>
        <v>29.58</v>
      </c>
      <c r="I34" s="23">
        <f t="shared" si="3"/>
        <v>4.76</v>
      </c>
      <c r="J34" s="22">
        <f t="shared" si="1"/>
        <v>621.17999999999995</v>
      </c>
      <c r="L34" s="13"/>
    </row>
    <row r="35" spans="1:12" s="20" customFormat="1" ht="21" customHeight="1" thickBot="1" x14ac:dyDescent="0.3">
      <c r="A35" s="21">
        <v>23</v>
      </c>
      <c r="B35" s="12" t="s">
        <v>38</v>
      </c>
      <c r="C35" s="22" t="s">
        <v>13</v>
      </c>
      <c r="D35" s="24">
        <v>1339.38</v>
      </c>
      <c r="E35" s="25">
        <v>1403.16</v>
      </c>
      <c r="F35" s="25">
        <v>1275.5999999999999</v>
      </c>
      <c r="G35" s="22">
        <f t="shared" si="0"/>
        <v>1339.38</v>
      </c>
      <c r="H35" s="22">
        <f t="shared" si="2"/>
        <v>63.78</v>
      </c>
      <c r="I35" s="23">
        <f t="shared" si="3"/>
        <v>4.76</v>
      </c>
      <c r="J35" s="22">
        <f t="shared" si="1"/>
        <v>1339.38</v>
      </c>
      <c r="L35" s="13"/>
    </row>
    <row r="36" spans="1:12" s="20" customFormat="1" ht="21" customHeight="1" thickBot="1" x14ac:dyDescent="0.3">
      <c r="A36" s="21">
        <v>24</v>
      </c>
      <c r="B36" s="12" t="s">
        <v>39</v>
      </c>
      <c r="C36" s="22" t="s">
        <v>13</v>
      </c>
      <c r="D36" s="24">
        <v>1658.16</v>
      </c>
      <c r="E36" s="25">
        <v>1737.12</v>
      </c>
      <c r="F36" s="25">
        <v>1579.2</v>
      </c>
      <c r="G36" s="22">
        <f t="shared" si="0"/>
        <v>1658.16</v>
      </c>
      <c r="H36" s="22">
        <f t="shared" si="2"/>
        <v>78.959999999999994</v>
      </c>
      <c r="I36" s="23">
        <f t="shared" si="3"/>
        <v>4.76</v>
      </c>
      <c r="J36" s="22">
        <f t="shared" si="1"/>
        <v>1658.16</v>
      </c>
      <c r="L36" s="13"/>
    </row>
    <row r="37" spans="1:12" s="20" customFormat="1" ht="21" customHeight="1" thickBot="1" x14ac:dyDescent="0.3">
      <c r="A37" s="21">
        <v>25</v>
      </c>
      <c r="B37" s="12" t="s">
        <v>40</v>
      </c>
      <c r="C37" s="22" t="s">
        <v>13</v>
      </c>
      <c r="D37" s="24">
        <v>781.2</v>
      </c>
      <c r="E37" s="25">
        <v>818.4</v>
      </c>
      <c r="F37" s="25">
        <v>744</v>
      </c>
      <c r="G37" s="22">
        <f t="shared" si="0"/>
        <v>781.2</v>
      </c>
      <c r="H37" s="22">
        <f t="shared" si="2"/>
        <v>37.200000000000003</v>
      </c>
      <c r="I37" s="23">
        <f t="shared" si="3"/>
        <v>4.76</v>
      </c>
      <c r="J37" s="22">
        <f t="shared" si="1"/>
        <v>781.2</v>
      </c>
      <c r="L37" s="13"/>
    </row>
    <row r="38" spans="1:12" s="20" customFormat="1" ht="38.25" customHeight="1" thickBot="1" x14ac:dyDescent="0.3">
      <c r="A38" s="21">
        <v>26</v>
      </c>
      <c r="B38" s="12" t="s">
        <v>41</v>
      </c>
      <c r="C38" s="22" t="s">
        <v>13</v>
      </c>
      <c r="D38" s="24">
        <v>541.79999999999995</v>
      </c>
      <c r="E38" s="25">
        <v>567.6</v>
      </c>
      <c r="F38" s="25">
        <v>516</v>
      </c>
      <c r="G38" s="22">
        <f t="shared" si="0"/>
        <v>541.79999999999995</v>
      </c>
      <c r="H38" s="22">
        <f t="shared" si="2"/>
        <v>25.8</v>
      </c>
      <c r="I38" s="23">
        <f t="shared" si="3"/>
        <v>4.76</v>
      </c>
      <c r="J38" s="22">
        <f t="shared" si="1"/>
        <v>541.79999999999995</v>
      </c>
      <c r="L38" s="13"/>
    </row>
    <row r="39" spans="1:12" s="20" customFormat="1" ht="21" customHeight="1" thickBot="1" x14ac:dyDescent="0.3">
      <c r="A39" s="21">
        <v>27</v>
      </c>
      <c r="B39" s="12" t="s">
        <v>42</v>
      </c>
      <c r="C39" s="22" t="s">
        <v>13</v>
      </c>
      <c r="D39" s="24">
        <v>1020.6</v>
      </c>
      <c r="E39" s="25">
        <v>1069.2</v>
      </c>
      <c r="F39" s="25">
        <v>972</v>
      </c>
      <c r="G39" s="22">
        <f t="shared" si="0"/>
        <v>1020.6</v>
      </c>
      <c r="H39" s="22">
        <f t="shared" si="2"/>
        <v>48.6</v>
      </c>
      <c r="I39" s="23">
        <f t="shared" si="3"/>
        <v>4.76</v>
      </c>
      <c r="J39" s="22">
        <f t="shared" si="1"/>
        <v>1020.6</v>
      </c>
      <c r="L39" s="13"/>
    </row>
    <row r="40" spans="1:12" s="20" customFormat="1" ht="21" customHeight="1" thickBot="1" x14ac:dyDescent="0.3">
      <c r="A40" s="21">
        <v>28</v>
      </c>
      <c r="B40" s="26" t="s">
        <v>182</v>
      </c>
      <c r="C40" s="22" t="s">
        <v>13</v>
      </c>
      <c r="D40" s="24">
        <v>1339.38</v>
      </c>
      <c r="E40" s="25">
        <v>1403.16</v>
      </c>
      <c r="F40" s="25">
        <v>1275.5999999999999</v>
      </c>
      <c r="G40" s="22">
        <f t="shared" si="0"/>
        <v>1339.38</v>
      </c>
      <c r="H40" s="22">
        <f t="shared" si="2"/>
        <v>63.78</v>
      </c>
      <c r="I40" s="23">
        <f t="shared" si="3"/>
        <v>4.76</v>
      </c>
      <c r="J40" s="22">
        <f t="shared" si="1"/>
        <v>1339.38</v>
      </c>
      <c r="L40" s="13"/>
    </row>
    <row r="41" spans="1:12" s="20" customFormat="1" ht="21" customHeight="1" thickBot="1" x14ac:dyDescent="0.3">
      <c r="A41" s="21">
        <v>29</v>
      </c>
      <c r="B41" s="12" t="s">
        <v>43</v>
      </c>
      <c r="C41" s="22" t="s">
        <v>13</v>
      </c>
      <c r="D41" s="24">
        <v>1179.3599999999999</v>
      </c>
      <c r="E41" s="25">
        <v>1235.52</v>
      </c>
      <c r="F41" s="25">
        <v>1123.2</v>
      </c>
      <c r="G41" s="22">
        <f t="shared" si="0"/>
        <v>1179.3599999999999</v>
      </c>
      <c r="H41" s="22">
        <f t="shared" si="2"/>
        <v>56.16</v>
      </c>
      <c r="I41" s="23">
        <f t="shared" si="3"/>
        <v>4.76</v>
      </c>
      <c r="J41" s="22">
        <f t="shared" si="1"/>
        <v>1179.3599999999999</v>
      </c>
      <c r="L41" s="13"/>
    </row>
    <row r="42" spans="1:12" s="20" customFormat="1" ht="21" customHeight="1" thickBot="1" x14ac:dyDescent="0.3">
      <c r="A42" s="21">
        <v>30</v>
      </c>
      <c r="B42" s="12" t="s">
        <v>44</v>
      </c>
      <c r="C42" s="22" t="s">
        <v>13</v>
      </c>
      <c r="D42" s="24">
        <v>2454.48</v>
      </c>
      <c r="E42" s="25">
        <v>2571.36</v>
      </c>
      <c r="F42" s="25">
        <v>2337.6</v>
      </c>
      <c r="G42" s="22">
        <f t="shared" si="0"/>
        <v>2454.48</v>
      </c>
      <c r="H42" s="22">
        <f t="shared" si="2"/>
        <v>116.88</v>
      </c>
      <c r="I42" s="23">
        <f t="shared" si="3"/>
        <v>4.76</v>
      </c>
      <c r="J42" s="22">
        <f t="shared" si="1"/>
        <v>2454.48</v>
      </c>
      <c r="L42" s="13"/>
    </row>
    <row r="43" spans="1:12" s="20" customFormat="1" ht="21" customHeight="1" thickBot="1" x14ac:dyDescent="0.3">
      <c r="A43" s="21">
        <v>31</v>
      </c>
      <c r="B43" s="12" t="s">
        <v>45</v>
      </c>
      <c r="C43" s="22" t="s">
        <v>13</v>
      </c>
      <c r="D43" s="24">
        <v>860.58</v>
      </c>
      <c r="E43" s="25">
        <v>901.56</v>
      </c>
      <c r="F43" s="25">
        <v>819.6</v>
      </c>
      <c r="G43" s="22">
        <f t="shared" si="0"/>
        <v>860.58</v>
      </c>
      <c r="H43" s="22">
        <f t="shared" si="2"/>
        <v>40.98</v>
      </c>
      <c r="I43" s="23">
        <f t="shared" si="3"/>
        <v>4.76</v>
      </c>
      <c r="J43" s="22">
        <f t="shared" si="1"/>
        <v>860.58</v>
      </c>
      <c r="L43" s="13"/>
    </row>
    <row r="44" spans="1:12" s="20" customFormat="1" ht="21" customHeight="1" thickBot="1" x14ac:dyDescent="0.3">
      <c r="A44" s="21">
        <v>32</v>
      </c>
      <c r="B44" s="12" t="s">
        <v>46</v>
      </c>
      <c r="C44" s="22" t="s">
        <v>13</v>
      </c>
      <c r="D44" s="24">
        <v>701.82</v>
      </c>
      <c r="E44" s="25">
        <v>735.24</v>
      </c>
      <c r="F44" s="25">
        <v>668.4</v>
      </c>
      <c r="G44" s="22">
        <f t="shared" si="0"/>
        <v>701.82</v>
      </c>
      <c r="H44" s="22">
        <f t="shared" si="2"/>
        <v>33.42</v>
      </c>
      <c r="I44" s="23">
        <f t="shared" si="3"/>
        <v>4.76</v>
      </c>
      <c r="J44" s="22">
        <f t="shared" si="1"/>
        <v>701.82</v>
      </c>
      <c r="L44" s="13"/>
    </row>
    <row r="45" spans="1:12" s="20" customFormat="1" ht="21" customHeight="1" thickBot="1" x14ac:dyDescent="0.3">
      <c r="A45" s="21">
        <v>33</v>
      </c>
      <c r="B45" s="12" t="s">
        <v>47</v>
      </c>
      <c r="C45" s="22" t="s">
        <v>13</v>
      </c>
      <c r="D45" s="24">
        <v>1418.76</v>
      </c>
      <c r="E45" s="25">
        <v>1486.32</v>
      </c>
      <c r="F45" s="25">
        <v>1351.2</v>
      </c>
      <c r="G45" s="22">
        <f t="shared" si="0"/>
        <v>1418.76</v>
      </c>
      <c r="H45" s="22">
        <f t="shared" si="2"/>
        <v>67.56</v>
      </c>
      <c r="I45" s="23">
        <f t="shared" si="3"/>
        <v>4.76</v>
      </c>
      <c r="J45" s="22">
        <f t="shared" si="1"/>
        <v>1418.76</v>
      </c>
      <c r="L45" s="13"/>
    </row>
    <row r="46" spans="1:12" s="20" customFormat="1" ht="33" customHeight="1" thickBot="1" x14ac:dyDescent="0.3">
      <c r="A46" s="21">
        <v>34</v>
      </c>
      <c r="B46" s="12" t="s">
        <v>48</v>
      </c>
      <c r="C46" s="22" t="s">
        <v>13</v>
      </c>
      <c r="D46" s="24">
        <v>621.17999999999995</v>
      </c>
      <c r="E46" s="25">
        <v>650.76</v>
      </c>
      <c r="F46" s="25">
        <v>591.6</v>
      </c>
      <c r="G46" s="22">
        <f t="shared" si="0"/>
        <v>621.17999999999995</v>
      </c>
      <c r="H46" s="22">
        <f t="shared" si="2"/>
        <v>29.58</v>
      </c>
      <c r="I46" s="23">
        <f t="shared" si="3"/>
        <v>4.76</v>
      </c>
      <c r="J46" s="22">
        <f t="shared" si="1"/>
        <v>621.17999999999995</v>
      </c>
      <c r="L46" s="13"/>
    </row>
    <row r="47" spans="1:12" s="20" customFormat="1" ht="21" customHeight="1" thickBot="1" x14ac:dyDescent="0.3">
      <c r="A47" s="21">
        <v>35</v>
      </c>
      <c r="B47" s="12" t="s">
        <v>49</v>
      </c>
      <c r="C47" s="22" t="s">
        <v>13</v>
      </c>
      <c r="D47" s="24">
        <v>1577.52</v>
      </c>
      <c r="E47" s="25">
        <v>1652.64</v>
      </c>
      <c r="F47" s="25">
        <v>1502.4</v>
      </c>
      <c r="G47" s="22">
        <f t="shared" si="0"/>
        <v>1577.52</v>
      </c>
      <c r="H47" s="22">
        <f t="shared" si="2"/>
        <v>75.12</v>
      </c>
      <c r="I47" s="23">
        <f t="shared" si="3"/>
        <v>4.76</v>
      </c>
      <c r="J47" s="22">
        <f t="shared" si="1"/>
        <v>1577.52</v>
      </c>
      <c r="L47" s="13"/>
    </row>
    <row r="48" spans="1:12" s="20" customFormat="1" ht="21" customHeight="1" thickBot="1" x14ac:dyDescent="0.3">
      <c r="A48" s="21">
        <v>36</v>
      </c>
      <c r="B48" s="12" t="s">
        <v>50</v>
      </c>
      <c r="C48" s="22" t="s">
        <v>13</v>
      </c>
      <c r="D48" s="24">
        <v>1658.16</v>
      </c>
      <c r="E48" s="25">
        <v>1737.12</v>
      </c>
      <c r="F48" s="25">
        <v>1579.2</v>
      </c>
      <c r="G48" s="22">
        <f t="shared" si="0"/>
        <v>1658.16</v>
      </c>
      <c r="H48" s="22">
        <f t="shared" si="2"/>
        <v>78.959999999999994</v>
      </c>
      <c r="I48" s="23">
        <f t="shared" si="3"/>
        <v>4.76</v>
      </c>
      <c r="J48" s="22">
        <f t="shared" si="1"/>
        <v>1658.16</v>
      </c>
      <c r="L48" s="13"/>
    </row>
    <row r="49" spans="1:12" s="20" customFormat="1" ht="21" customHeight="1" thickBot="1" x14ac:dyDescent="0.3">
      <c r="A49" s="21">
        <v>37</v>
      </c>
      <c r="B49" s="26" t="s">
        <v>184</v>
      </c>
      <c r="C49" s="22" t="s">
        <v>13</v>
      </c>
      <c r="D49" s="24">
        <v>1339.38</v>
      </c>
      <c r="E49" s="25">
        <v>1403.16</v>
      </c>
      <c r="F49" s="25">
        <v>1275.5999999999999</v>
      </c>
      <c r="G49" s="22">
        <f t="shared" si="0"/>
        <v>1339.38</v>
      </c>
      <c r="H49" s="22">
        <f t="shared" si="2"/>
        <v>63.78</v>
      </c>
      <c r="I49" s="23">
        <f t="shared" si="3"/>
        <v>4.76</v>
      </c>
      <c r="J49" s="22">
        <f t="shared" si="1"/>
        <v>1339.38</v>
      </c>
      <c r="L49" s="13"/>
    </row>
    <row r="50" spans="1:12" s="20" customFormat="1" ht="21" customHeight="1" thickBot="1" x14ac:dyDescent="0.3">
      <c r="A50" s="21">
        <v>38</v>
      </c>
      <c r="B50" s="26" t="s">
        <v>185</v>
      </c>
      <c r="C50" s="22" t="s">
        <v>13</v>
      </c>
      <c r="D50" s="24">
        <v>1179.3599999999999</v>
      </c>
      <c r="E50" s="25">
        <v>1235.52</v>
      </c>
      <c r="F50" s="25">
        <v>1123.2</v>
      </c>
      <c r="G50" s="22">
        <f t="shared" si="0"/>
        <v>1179.3599999999999</v>
      </c>
      <c r="H50" s="22">
        <f t="shared" si="2"/>
        <v>56.16</v>
      </c>
      <c r="I50" s="23">
        <f t="shared" si="3"/>
        <v>4.76</v>
      </c>
      <c r="J50" s="22">
        <f t="shared" si="1"/>
        <v>1179.3599999999999</v>
      </c>
      <c r="L50" s="13"/>
    </row>
    <row r="51" spans="1:12" s="20" customFormat="1" ht="21" customHeight="1" thickBot="1" x14ac:dyDescent="0.3">
      <c r="A51" s="21">
        <v>39</v>
      </c>
      <c r="B51" s="12" t="s">
        <v>51</v>
      </c>
      <c r="C51" s="22" t="s">
        <v>13</v>
      </c>
      <c r="D51" s="24">
        <v>1658.16</v>
      </c>
      <c r="E51" s="25">
        <v>1737.12</v>
      </c>
      <c r="F51" s="25">
        <v>1579.2</v>
      </c>
      <c r="G51" s="22">
        <f t="shared" si="0"/>
        <v>1658.16</v>
      </c>
      <c r="H51" s="22">
        <f t="shared" si="2"/>
        <v>78.959999999999994</v>
      </c>
      <c r="I51" s="23">
        <f t="shared" si="3"/>
        <v>4.76</v>
      </c>
      <c r="J51" s="22">
        <f t="shared" si="1"/>
        <v>1658.16</v>
      </c>
      <c r="L51" s="13"/>
    </row>
    <row r="52" spans="1:12" s="20" customFormat="1" ht="32.25" customHeight="1" thickBot="1" x14ac:dyDescent="0.3">
      <c r="A52" s="21">
        <v>40</v>
      </c>
      <c r="B52" s="12" t="s">
        <v>52</v>
      </c>
      <c r="C52" s="22" t="s">
        <v>13</v>
      </c>
      <c r="D52" s="24">
        <v>781.2</v>
      </c>
      <c r="E52" s="25">
        <v>818.4</v>
      </c>
      <c r="F52" s="25">
        <v>744</v>
      </c>
      <c r="G52" s="22">
        <f t="shared" si="0"/>
        <v>781.2</v>
      </c>
      <c r="H52" s="22">
        <f t="shared" si="2"/>
        <v>37.200000000000003</v>
      </c>
      <c r="I52" s="23">
        <f t="shared" si="3"/>
        <v>4.76</v>
      </c>
      <c r="J52" s="22">
        <f t="shared" si="1"/>
        <v>781.2</v>
      </c>
      <c r="L52" s="13"/>
    </row>
    <row r="53" spans="1:12" s="20" customFormat="1" ht="21" customHeight="1" thickBot="1" x14ac:dyDescent="0.3">
      <c r="A53" s="21">
        <v>41</v>
      </c>
      <c r="B53" s="12" t="s">
        <v>183</v>
      </c>
      <c r="C53" s="22" t="s">
        <v>13</v>
      </c>
      <c r="D53" s="24">
        <v>541.79999999999995</v>
      </c>
      <c r="E53" s="25">
        <v>567.6</v>
      </c>
      <c r="F53" s="25">
        <v>516</v>
      </c>
      <c r="G53" s="22">
        <f t="shared" si="0"/>
        <v>541.79999999999995</v>
      </c>
      <c r="H53" s="22">
        <f t="shared" si="2"/>
        <v>25.8</v>
      </c>
      <c r="I53" s="23">
        <f t="shared" si="3"/>
        <v>4.76</v>
      </c>
      <c r="J53" s="22">
        <f t="shared" si="1"/>
        <v>541.79999999999995</v>
      </c>
      <c r="L53" s="13"/>
    </row>
    <row r="54" spans="1:12" s="20" customFormat="1" ht="21" customHeight="1" thickBot="1" x14ac:dyDescent="0.3">
      <c r="A54" s="21">
        <v>42</v>
      </c>
      <c r="B54" s="26" t="s">
        <v>186</v>
      </c>
      <c r="C54" s="22" t="s">
        <v>13</v>
      </c>
      <c r="D54" s="24">
        <v>2454.48</v>
      </c>
      <c r="E54" s="25">
        <v>2571.36</v>
      </c>
      <c r="F54" s="25">
        <v>2337.6</v>
      </c>
      <c r="G54" s="22">
        <f t="shared" si="0"/>
        <v>2454.48</v>
      </c>
      <c r="H54" s="22">
        <f t="shared" si="2"/>
        <v>116.88</v>
      </c>
      <c r="I54" s="23">
        <f t="shared" si="3"/>
        <v>4.76</v>
      </c>
      <c r="J54" s="22">
        <f t="shared" si="1"/>
        <v>2454.48</v>
      </c>
      <c r="L54" s="13"/>
    </row>
    <row r="55" spans="1:12" s="20" customFormat="1" ht="21" customHeight="1" thickBot="1" x14ac:dyDescent="0.3">
      <c r="A55" s="21">
        <v>43</v>
      </c>
      <c r="B55" s="12" t="s">
        <v>53</v>
      </c>
      <c r="C55" s="22" t="s">
        <v>13</v>
      </c>
      <c r="D55" s="24">
        <v>860.58</v>
      </c>
      <c r="E55" s="25">
        <v>901.56</v>
      </c>
      <c r="F55" s="25">
        <v>819.6</v>
      </c>
      <c r="G55" s="22">
        <f t="shared" si="0"/>
        <v>860.58</v>
      </c>
      <c r="H55" s="22">
        <f t="shared" si="2"/>
        <v>40.98</v>
      </c>
      <c r="I55" s="23">
        <f t="shared" si="3"/>
        <v>4.76</v>
      </c>
      <c r="J55" s="22">
        <f t="shared" si="1"/>
        <v>860.58</v>
      </c>
      <c r="L55" s="13"/>
    </row>
    <row r="56" spans="1:12" s="20" customFormat="1" ht="21" customHeight="1" thickBot="1" x14ac:dyDescent="0.3">
      <c r="A56" s="21">
        <v>44</v>
      </c>
      <c r="B56" s="12" t="s">
        <v>54</v>
      </c>
      <c r="C56" s="22" t="s">
        <v>13</v>
      </c>
      <c r="D56" s="24">
        <v>701.82</v>
      </c>
      <c r="E56" s="25">
        <v>735.24</v>
      </c>
      <c r="F56" s="25">
        <v>668.4</v>
      </c>
      <c r="G56" s="22">
        <f t="shared" si="0"/>
        <v>701.82</v>
      </c>
      <c r="H56" s="22">
        <f t="shared" si="2"/>
        <v>33.42</v>
      </c>
      <c r="I56" s="23">
        <f t="shared" si="3"/>
        <v>4.76</v>
      </c>
      <c r="J56" s="22">
        <f t="shared" si="1"/>
        <v>701.82</v>
      </c>
      <c r="L56" s="13"/>
    </row>
    <row r="57" spans="1:12" s="20" customFormat="1" ht="34.5" customHeight="1" thickBot="1" x14ac:dyDescent="0.3">
      <c r="A57" s="21">
        <v>45</v>
      </c>
      <c r="B57" s="12" t="s">
        <v>192</v>
      </c>
      <c r="C57" s="22" t="s">
        <v>13</v>
      </c>
      <c r="D57" s="24">
        <v>1418.76</v>
      </c>
      <c r="E57" s="25">
        <v>1486.32</v>
      </c>
      <c r="F57" s="25">
        <v>1351.2</v>
      </c>
      <c r="G57" s="22">
        <f t="shared" ref="G57" si="4">ROUND(AVERAGE(D57:F57), 2)</f>
        <v>1418.76</v>
      </c>
      <c r="H57" s="22">
        <f t="shared" ref="H57" si="5">ROUND(SQRT(SUM(POWER(D57-G57, 2), POWER(E57-G57, 2), POWER(F57-G57, 2))/(COLUMNS(D57:F57)-1)),2)</f>
        <v>67.56</v>
      </c>
      <c r="I57" s="23">
        <f t="shared" ref="I57" si="6">ROUND(H57/G57*100,2)</f>
        <v>4.76</v>
      </c>
      <c r="J57" s="22">
        <f t="shared" ref="J57" si="7">ROUND(G57, 2)</f>
        <v>1418.76</v>
      </c>
      <c r="L57" s="13"/>
    </row>
    <row r="58" spans="1:12" s="20" customFormat="1" ht="21" customHeight="1" thickBot="1" x14ac:dyDescent="0.3">
      <c r="A58" s="21">
        <v>46</v>
      </c>
      <c r="B58" s="12" t="s">
        <v>55</v>
      </c>
      <c r="C58" s="22" t="s">
        <v>13</v>
      </c>
      <c r="D58" s="24">
        <v>621.17999999999995</v>
      </c>
      <c r="E58" s="25">
        <v>650.76</v>
      </c>
      <c r="F58" s="25">
        <v>591.6</v>
      </c>
      <c r="G58" s="22">
        <f t="shared" si="0"/>
        <v>621.17999999999995</v>
      </c>
      <c r="H58" s="22">
        <f t="shared" si="2"/>
        <v>29.58</v>
      </c>
      <c r="I58" s="23">
        <f t="shared" si="3"/>
        <v>4.76</v>
      </c>
      <c r="J58" s="22">
        <f t="shared" si="1"/>
        <v>621.17999999999995</v>
      </c>
      <c r="L58" s="13"/>
    </row>
    <row r="59" spans="1:12" s="20" customFormat="1" ht="21" customHeight="1" thickBot="1" x14ac:dyDescent="0.3">
      <c r="A59" s="21">
        <v>47</v>
      </c>
      <c r="B59" s="12" t="s">
        <v>57</v>
      </c>
      <c r="C59" s="22" t="s">
        <v>13</v>
      </c>
      <c r="D59" s="24">
        <v>1339.38</v>
      </c>
      <c r="E59" s="25">
        <v>1403.16</v>
      </c>
      <c r="F59" s="25">
        <v>1275.5999999999999</v>
      </c>
      <c r="G59" s="22">
        <f t="shared" si="0"/>
        <v>1339.38</v>
      </c>
      <c r="H59" s="22">
        <f t="shared" si="2"/>
        <v>63.78</v>
      </c>
      <c r="I59" s="23">
        <f t="shared" si="3"/>
        <v>4.76</v>
      </c>
      <c r="J59" s="22">
        <f t="shared" si="1"/>
        <v>1339.38</v>
      </c>
      <c r="L59" s="13"/>
    </row>
    <row r="60" spans="1:12" s="20" customFormat="1" ht="21" customHeight="1" thickBot="1" x14ac:dyDescent="0.3">
      <c r="A60" s="21">
        <v>48</v>
      </c>
      <c r="B60" s="12" t="s">
        <v>56</v>
      </c>
      <c r="C60" s="22" t="s">
        <v>13</v>
      </c>
      <c r="D60" s="24">
        <v>1339.38</v>
      </c>
      <c r="E60" s="25">
        <v>1403.16</v>
      </c>
      <c r="F60" s="25">
        <v>1275.5999999999999</v>
      </c>
      <c r="G60" s="22">
        <f t="shared" si="0"/>
        <v>1339.38</v>
      </c>
      <c r="H60" s="22">
        <f t="shared" si="2"/>
        <v>63.78</v>
      </c>
      <c r="I60" s="23">
        <f t="shared" si="3"/>
        <v>4.76</v>
      </c>
      <c r="J60" s="22">
        <f t="shared" si="1"/>
        <v>1339.38</v>
      </c>
      <c r="L60" s="13"/>
    </row>
    <row r="61" spans="1:12" s="20" customFormat="1" ht="40.5" customHeight="1" thickBot="1" x14ac:dyDescent="0.3">
      <c r="A61" s="21">
        <v>49</v>
      </c>
      <c r="B61" s="12" t="s">
        <v>58</v>
      </c>
      <c r="C61" s="22" t="s">
        <v>13</v>
      </c>
      <c r="D61" s="24">
        <v>781.2</v>
      </c>
      <c r="E61" s="25">
        <v>818.4</v>
      </c>
      <c r="F61" s="25">
        <v>744</v>
      </c>
      <c r="G61" s="22">
        <f t="shared" si="0"/>
        <v>781.2</v>
      </c>
      <c r="H61" s="22">
        <f t="shared" si="2"/>
        <v>37.200000000000003</v>
      </c>
      <c r="I61" s="23">
        <f t="shared" si="3"/>
        <v>4.76</v>
      </c>
      <c r="J61" s="22">
        <f t="shared" si="1"/>
        <v>781.2</v>
      </c>
      <c r="L61" s="13"/>
    </row>
    <row r="62" spans="1:12" s="20" customFormat="1" ht="21" customHeight="1" thickBot="1" x14ac:dyDescent="0.3">
      <c r="A62" s="21">
        <v>50</v>
      </c>
      <c r="B62" s="12" t="s">
        <v>59</v>
      </c>
      <c r="C62" s="22" t="s">
        <v>13</v>
      </c>
      <c r="D62" s="24">
        <v>541.79999999999995</v>
      </c>
      <c r="E62" s="25">
        <v>567.6</v>
      </c>
      <c r="F62" s="25">
        <v>516</v>
      </c>
      <c r="G62" s="22">
        <f t="shared" si="0"/>
        <v>541.79999999999995</v>
      </c>
      <c r="H62" s="22">
        <f t="shared" si="2"/>
        <v>25.8</v>
      </c>
      <c r="I62" s="23">
        <f t="shared" si="3"/>
        <v>4.76</v>
      </c>
      <c r="J62" s="22">
        <f t="shared" si="1"/>
        <v>541.79999999999995</v>
      </c>
      <c r="L62" s="13"/>
    </row>
    <row r="63" spans="1:12" s="20" customFormat="1" ht="21" customHeight="1" thickBot="1" x14ac:dyDescent="0.3">
      <c r="A63" s="21">
        <v>51</v>
      </c>
      <c r="B63" s="12" t="s">
        <v>60</v>
      </c>
      <c r="C63" s="22" t="s">
        <v>13</v>
      </c>
      <c r="D63" s="24">
        <v>1179.3599999999999</v>
      </c>
      <c r="E63" s="25">
        <v>1235.52</v>
      </c>
      <c r="F63" s="25">
        <v>1123.2</v>
      </c>
      <c r="G63" s="22">
        <f t="shared" si="0"/>
        <v>1179.3599999999999</v>
      </c>
      <c r="H63" s="22">
        <f t="shared" si="2"/>
        <v>56.16</v>
      </c>
      <c r="I63" s="23">
        <f t="shared" si="3"/>
        <v>4.76</v>
      </c>
      <c r="J63" s="22">
        <f t="shared" si="1"/>
        <v>1179.3599999999999</v>
      </c>
      <c r="L63" s="13"/>
    </row>
    <row r="64" spans="1:12" s="20" customFormat="1" ht="21" customHeight="1" thickBot="1" x14ac:dyDescent="0.3">
      <c r="A64" s="21">
        <v>52</v>
      </c>
      <c r="B64" s="12" t="s">
        <v>61</v>
      </c>
      <c r="C64" s="22" t="s">
        <v>13</v>
      </c>
      <c r="D64" s="24">
        <v>1020.6</v>
      </c>
      <c r="E64" s="25">
        <v>1069.2</v>
      </c>
      <c r="F64" s="25">
        <v>972</v>
      </c>
      <c r="G64" s="22">
        <f t="shared" si="0"/>
        <v>1020.6</v>
      </c>
      <c r="H64" s="22">
        <f t="shared" si="2"/>
        <v>48.6</v>
      </c>
      <c r="I64" s="23">
        <f t="shared" si="3"/>
        <v>4.76</v>
      </c>
      <c r="J64" s="22">
        <f t="shared" si="1"/>
        <v>1020.6</v>
      </c>
      <c r="L64" s="13"/>
    </row>
    <row r="65" spans="1:12" s="20" customFormat="1" ht="21" customHeight="1" thickBot="1" x14ac:dyDescent="0.3">
      <c r="A65" s="21">
        <v>53</v>
      </c>
      <c r="B65" s="12" t="s">
        <v>62</v>
      </c>
      <c r="C65" s="22" t="s">
        <v>13</v>
      </c>
      <c r="D65" s="24">
        <v>2454.48</v>
      </c>
      <c r="E65" s="25">
        <v>2571.36</v>
      </c>
      <c r="F65" s="25">
        <v>2337.6</v>
      </c>
      <c r="G65" s="22">
        <f t="shared" si="0"/>
        <v>2454.48</v>
      </c>
      <c r="H65" s="22">
        <f t="shared" si="2"/>
        <v>116.88</v>
      </c>
      <c r="I65" s="23">
        <f t="shared" si="3"/>
        <v>4.76</v>
      </c>
      <c r="J65" s="22">
        <f t="shared" si="1"/>
        <v>2454.48</v>
      </c>
      <c r="L65" s="13"/>
    </row>
    <row r="66" spans="1:12" s="20" customFormat="1" ht="21" customHeight="1" thickBot="1" x14ac:dyDescent="0.3">
      <c r="A66" s="21">
        <v>54</v>
      </c>
      <c r="B66" s="12" t="s">
        <v>63</v>
      </c>
      <c r="C66" s="22" t="s">
        <v>13</v>
      </c>
      <c r="D66" s="24">
        <v>701.82</v>
      </c>
      <c r="E66" s="25">
        <v>735.24</v>
      </c>
      <c r="F66" s="25">
        <v>668.4</v>
      </c>
      <c r="G66" s="22">
        <f t="shared" si="0"/>
        <v>701.82</v>
      </c>
      <c r="H66" s="22">
        <f t="shared" si="2"/>
        <v>33.42</v>
      </c>
      <c r="I66" s="23">
        <f t="shared" si="3"/>
        <v>4.76</v>
      </c>
      <c r="J66" s="22">
        <f t="shared" si="1"/>
        <v>701.82</v>
      </c>
      <c r="L66" s="13"/>
    </row>
    <row r="67" spans="1:12" s="20" customFormat="1" ht="21" customHeight="1" thickBot="1" x14ac:dyDescent="0.3">
      <c r="A67" s="21">
        <v>55</v>
      </c>
      <c r="B67" s="12" t="s">
        <v>64</v>
      </c>
      <c r="C67" s="22" t="s">
        <v>13</v>
      </c>
      <c r="D67" s="24">
        <v>541.79999999999995</v>
      </c>
      <c r="E67" s="25">
        <v>567.6</v>
      </c>
      <c r="F67" s="25">
        <v>516</v>
      </c>
      <c r="G67" s="22">
        <f t="shared" si="0"/>
        <v>541.79999999999995</v>
      </c>
      <c r="H67" s="22">
        <f t="shared" si="2"/>
        <v>25.8</v>
      </c>
      <c r="I67" s="23">
        <f t="shared" si="3"/>
        <v>4.76</v>
      </c>
      <c r="J67" s="22">
        <f t="shared" si="1"/>
        <v>541.79999999999995</v>
      </c>
      <c r="L67" s="13"/>
    </row>
    <row r="68" spans="1:12" s="20" customFormat="1" ht="30.75" customHeight="1" thickBot="1" x14ac:dyDescent="0.3">
      <c r="A68" s="21">
        <v>56</v>
      </c>
      <c r="B68" s="12" t="s">
        <v>65</v>
      </c>
      <c r="C68" s="22" t="s">
        <v>13</v>
      </c>
      <c r="D68" s="24">
        <v>1179.3599999999999</v>
      </c>
      <c r="E68" s="25">
        <v>1235.52</v>
      </c>
      <c r="F68" s="25">
        <v>1123.2</v>
      </c>
      <c r="G68" s="22">
        <f t="shared" si="0"/>
        <v>1179.3599999999999</v>
      </c>
      <c r="H68" s="22">
        <f t="shared" si="2"/>
        <v>56.16</v>
      </c>
      <c r="I68" s="23">
        <f t="shared" si="3"/>
        <v>4.76</v>
      </c>
      <c r="J68" s="22">
        <f t="shared" si="1"/>
        <v>1179.3599999999999</v>
      </c>
      <c r="L68" s="13"/>
    </row>
    <row r="69" spans="1:12" s="20" customFormat="1" ht="21" customHeight="1" thickBot="1" x14ac:dyDescent="0.3">
      <c r="A69" s="21">
        <v>57</v>
      </c>
      <c r="B69" s="12" t="s">
        <v>66</v>
      </c>
      <c r="C69" s="22" t="s">
        <v>13</v>
      </c>
      <c r="D69" s="24">
        <v>541.79999999999995</v>
      </c>
      <c r="E69" s="25">
        <v>567.6</v>
      </c>
      <c r="F69" s="25">
        <v>516</v>
      </c>
      <c r="G69" s="22">
        <f t="shared" si="0"/>
        <v>541.79999999999995</v>
      </c>
      <c r="H69" s="22">
        <f t="shared" si="2"/>
        <v>25.8</v>
      </c>
      <c r="I69" s="23">
        <f t="shared" si="3"/>
        <v>4.76</v>
      </c>
      <c r="J69" s="22">
        <f t="shared" si="1"/>
        <v>541.79999999999995</v>
      </c>
      <c r="L69" s="13"/>
    </row>
    <row r="70" spans="1:12" s="20" customFormat="1" ht="21" customHeight="1" thickBot="1" x14ac:dyDescent="0.3">
      <c r="A70" s="21">
        <v>58</v>
      </c>
      <c r="B70" s="12" t="s">
        <v>67</v>
      </c>
      <c r="C70" s="22" t="s">
        <v>13</v>
      </c>
      <c r="D70" s="24">
        <v>1339.38</v>
      </c>
      <c r="E70" s="25">
        <v>1403.16</v>
      </c>
      <c r="F70" s="25">
        <v>1275.5999999999999</v>
      </c>
      <c r="G70" s="22">
        <f t="shared" si="0"/>
        <v>1339.38</v>
      </c>
      <c r="H70" s="22">
        <f t="shared" si="2"/>
        <v>63.78</v>
      </c>
      <c r="I70" s="23">
        <f t="shared" si="3"/>
        <v>4.76</v>
      </c>
      <c r="J70" s="22">
        <f t="shared" si="1"/>
        <v>1339.38</v>
      </c>
      <c r="L70" s="13"/>
    </row>
    <row r="71" spans="1:12" s="20" customFormat="1" ht="21" customHeight="1" thickBot="1" x14ac:dyDescent="0.3">
      <c r="A71" s="21">
        <v>59</v>
      </c>
      <c r="B71" s="12" t="s">
        <v>68</v>
      </c>
      <c r="C71" s="22" t="s">
        <v>13</v>
      </c>
      <c r="D71" s="24">
        <v>1658.16</v>
      </c>
      <c r="E71" s="25">
        <v>1737.12</v>
      </c>
      <c r="F71" s="25">
        <v>1579.2</v>
      </c>
      <c r="G71" s="22">
        <f t="shared" si="0"/>
        <v>1658.16</v>
      </c>
      <c r="H71" s="22">
        <f t="shared" si="2"/>
        <v>78.959999999999994</v>
      </c>
      <c r="I71" s="23">
        <f t="shared" si="3"/>
        <v>4.76</v>
      </c>
      <c r="J71" s="22">
        <f t="shared" si="1"/>
        <v>1658.16</v>
      </c>
      <c r="L71" s="13"/>
    </row>
    <row r="72" spans="1:12" s="20" customFormat="1" ht="21" customHeight="1" thickBot="1" x14ac:dyDescent="0.3">
      <c r="A72" s="21">
        <v>60</v>
      </c>
      <c r="B72" s="12" t="s">
        <v>69</v>
      </c>
      <c r="C72" s="22" t="s">
        <v>13</v>
      </c>
      <c r="D72" s="24">
        <v>781.2</v>
      </c>
      <c r="E72" s="25">
        <v>818.4</v>
      </c>
      <c r="F72" s="25">
        <v>744</v>
      </c>
      <c r="G72" s="22">
        <f t="shared" si="0"/>
        <v>781.2</v>
      </c>
      <c r="H72" s="22">
        <f t="shared" si="2"/>
        <v>37.200000000000003</v>
      </c>
      <c r="I72" s="23">
        <f t="shared" si="3"/>
        <v>4.76</v>
      </c>
      <c r="J72" s="22">
        <f t="shared" si="1"/>
        <v>781.2</v>
      </c>
      <c r="L72" s="13"/>
    </row>
    <row r="73" spans="1:12" s="20" customFormat="1" ht="21" customHeight="1" thickBot="1" x14ac:dyDescent="0.3">
      <c r="A73" s="21">
        <v>61</v>
      </c>
      <c r="B73" s="12" t="s">
        <v>70</v>
      </c>
      <c r="C73" s="22" t="s">
        <v>13</v>
      </c>
      <c r="D73" s="24">
        <v>541.79999999999995</v>
      </c>
      <c r="E73" s="25">
        <v>567.6</v>
      </c>
      <c r="F73" s="25">
        <v>516</v>
      </c>
      <c r="G73" s="22">
        <f t="shared" si="0"/>
        <v>541.79999999999995</v>
      </c>
      <c r="H73" s="22">
        <f t="shared" si="2"/>
        <v>25.8</v>
      </c>
      <c r="I73" s="23">
        <f t="shared" si="3"/>
        <v>4.76</v>
      </c>
      <c r="J73" s="22">
        <f t="shared" si="1"/>
        <v>541.79999999999995</v>
      </c>
      <c r="L73" s="13"/>
    </row>
    <row r="74" spans="1:12" s="20" customFormat="1" ht="21" customHeight="1" thickBot="1" x14ac:dyDescent="0.3">
      <c r="A74" s="21">
        <v>62</v>
      </c>
      <c r="B74" s="12" t="s">
        <v>71</v>
      </c>
      <c r="C74" s="22" t="s">
        <v>13</v>
      </c>
      <c r="D74" s="24">
        <v>1976.94</v>
      </c>
      <c r="E74" s="25">
        <v>2071.08</v>
      </c>
      <c r="F74" s="25">
        <v>1882.8</v>
      </c>
      <c r="G74" s="22">
        <f t="shared" si="0"/>
        <v>1976.94</v>
      </c>
      <c r="H74" s="22">
        <f t="shared" si="2"/>
        <v>94.14</v>
      </c>
      <c r="I74" s="23">
        <f t="shared" si="3"/>
        <v>4.76</v>
      </c>
      <c r="J74" s="22">
        <f t="shared" si="1"/>
        <v>1976.94</v>
      </c>
      <c r="L74" s="13"/>
    </row>
    <row r="75" spans="1:12" s="20" customFormat="1" ht="21" customHeight="1" thickBot="1" x14ac:dyDescent="0.3">
      <c r="A75" s="21">
        <v>63</v>
      </c>
      <c r="B75" s="12" t="s">
        <v>72</v>
      </c>
      <c r="C75" s="22" t="s">
        <v>13</v>
      </c>
      <c r="D75" s="24">
        <v>1339.38</v>
      </c>
      <c r="E75" s="25">
        <v>1403.16</v>
      </c>
      <c r="F75" s="25">
        <v>1275.5999999999999</v>
      </c>
      <c r="G75" s="22">
        <f t="shared" si="0"/>
        <v>1339.38</v>
      </c>
      <c r="H75" s="22">
        <f t="shared" si="2"/>
        <v>63.78</v>
      </c>
      <c r="I75" s="23">
        <f t="shared" si="3"/>
        <v>4.76</v>
      </c>
      <c r="J75" s="22">
        <f t="shared" si="1"/>
        <v>1339.38</v>
      </c>
      <c r="L75" s="13"/>
    </row>
    <row r="76" spans="1:12" s="20" customFormat="1" ht="21" customHeight="1" thickBot="1" x14ac:dyDescent="0.3">
      <c r="A76" s="21">
        <v>64</v>
      </c>
      <c r="B76" s="27" t="s">
        <v>73</v>
      </c>
      <c r="C76" s="22" t="s">
        <v>13</v>
      </c>
      <c r="D76" s="24">
        <v>621.17999999999995</v>
      </c>
      <c r="E76" s="25">
        <v>650.76</v>
      </c>
      <c r="F76" s="25">
        <v>591.6</v>
      </c>
      <c r="G76" s="22">
        <f t="shared" si="0"/>
        <v>621.17999999999995</v>
      </c>
      <c r="H76" s="22">
        <f t="shared" si="2"/>
        <v>29.58</v>
      </c>
      <c r="I76" s="23">
        <f t="shared" si="3"/>
        <v>4.76</v>
      </c>
      <c r="J76" s="22">
        <f t="shared" si="1"/>
        <v>621.17999999999995</v>
      </c>
      <c r="L76" s="13"/>
    </row>
    <row r="77" spans="1:12" s="20" customFormat="1" ht="21" customHeight="1" thickBot="1" x14ac:dyDescent="0.3">
      <c r="A77" s="21">
        <v>65</v>
      </c>
      <c r="B77" s="12" t="s">
        <v>74</v>
      </c>
      <c r="C77" s="22" t="s">
        <v>13</v>
      </c>
      <c r="D77" s="24">
        <v>1498.14</v>
      </c>
      <c r="E77" s="25">
        <v>1569.48</v>
      </c>
      <c r="F77" s="25">
        <v>1426.8</v>
      </c>
      <c r="G77" s="22">
        <f t="shared" si="0"/>
        <v>1498.14</v>
      </c>
      <c r="H77" s="22">
        <f t="shared" si="2"/>
        <v>71.34</v>
      </c>
      <c r="I77" s="23">
        <f t="shared" si="3"/>
        <v>4.76</v>
      </c>
      <c r="J77" s="22">
        <f t="shared" si="1"/>
        <v>1498.14</v>
      </c>
      <c r="L77" s="13"/>
    </row>
    <row r="78" spans="1:12" s="20" customFormat="1" ht="21" customHeight="1" thickBot="1" x14ac:dyDescent="0.3">
      <c r="A78" s="21">
        <v>66</v>
      </c>
      <c r="B78" s="12" t="s">
        <v>75</v>
      </c>
      <c r="C78" s="22" t="s">
        <v>13</v>
      </c>
      <c r="D78" s="24">
        <v>2454.48</v>
      </c>
      <c r="E78" s="25">
        <v>2571.36</v>
      </c>
      <c r="F78" s="25">
        <v>2337.6</v>
      </c>
      <c r="G78" s="22">
        <f t="shared" ref="G78:G137" si="8">ROUND(AVERAGE(D78:F78), 2)</f>
        <v>2454.48</v>
      </c>
      <c r="H78" s="22">
        <f t="shared" si="2"/>
        <v>116.88</v>
      </c>
      <c r="I78" s="23">
        <f t="shared" si="3"/>
        <v>4.76</v>
      </c>
      <c r="J78" s="22">
        <f t="shared" ref="J78:J137" si="9">ROUND(G78, 2)</f>
        <v>2454.48</v>
      </c>
      <c r="L78" s="13"/>
    </row>
    <row r="79" spans="1:12" s="20" customFormat="1" ht="21" customHeight="1" thickBot="1" x14ac:dyDescent="0.3">
      <c r="A79" s="21">
        <v>67</v>
      </c>
      <c r="B79" s="12" t="s">
        <v>76</v>
      </c>
      <c r="C79" s="22" t="s">
        <v>13</v>
      </c>
      <c r="D79" s="24">
        <v>860.58</v>
      </c>
      <c r="E79" s="25">
        <v>901.56</v>
      </c>
      <c r="F79" s="25">
        <v>819.6</v>
      </c>
      <c r="G79" s="22">
        <f t="shared" si="8"/>
        <v>860.58</v>
      </c>
      <c r="H79" s="22">
        <f t="shared" ref="H79:H138" si="10">ROUND(SQRT(SUM(POWER(D79-G79, 2), POWER(E79-G79, 2), POWER(F79-G79, 2))/(COLUMNS(D79:F79)-1)),2)</f>
        <v>40.98</v>
      </c>
      <c r="I79" s="23">
        <f t="shared" ref="I79:I138" si="11">ROUND(H79/G79*100,2)</f>
        <v>4.76</v>
      </c>
      <c r="J79" s="22">
        <f t="shared" si="9"/>
        <v>860.58</v>
      </c>
      <c r="L79" s="13"/>
    </row>
    <row r="80" spans="1:12" s="20" customFormat="1" ht="21" customHeight="1" thickBot="1" x14ac:dyDescent="0.3">
      <c r="A80" s="21">
        <v>68</v>
      </c>
      <c r="B80" s="12" t="s">
        <v>77</v>
      </c>
      <c r="C80" s="22" t="s">
        <v>13</v>
      </c>
      <c r="D80" s="24">
        <v>701.82</v>
      </c>
      <c r="E80" s="25">
        <v>735.24</v>
      </c>
      <c r="F80" s="25">
        <v>668.4</v>
      </c>
      <c r="G80" s="22">
        <f t="shared" si="8"/>
        <v>701.82</v>
      </c>
      <c r="H80" s="22">
        <f t="shared" si="10"/>
        <v>33.42</v>
      </c>
      <c r="I80" s="23">
        <f t="shared" si="11"/>
        <v>4.76</v>
      </c>
      <c r="J80" s="22">
        <f t="shared" si="9"/>
        <v>701.82</v>
      </c>
      <c r="L80" s="13"/>
    </row>
    <row r="81" spans="1:12" s="20" customFormat="1" ht="21" customHeight="1" thickBot="1" x14ac:dyDescent="0.3">
      <c r="A81" s="21">
        <v>69</v>
      </c>
      <c r="B81" s="12" t="s">
        <v>78</v>
      </c>
      <c r="C81" s="22" t="s">
        <v>13</v>
      </c>
      <c r="D81" s="24">
        <v>383.04</v>
      </c>
      <c r="E81" s="25">
        <v>401.28</v>
      </c>
      <c r="F81" s="25">
        <v>364.8</v>
      </c>
      <c r="G81" s="22">
        <f t="shared" si="8"/>
        <v>383.04</v>
      </c>
      <c r="H81" s="22">
        <f t="shared" si="10"/>
        <v>18.239999999999998</v>
      </c>
      <c r="I81" s="23">
        <f t="shared" si="11"/>
        <v>4.76</v>
      </c>
      <c r="J81" s="22">
        <f t="shared" si="9"/>
        <v>383.04</v>
      </c>
      <c r="L81" s="13"/>
    </row>
    <row r="82" spans="1:12" s="20" customFormat="1" ht="21" customHeight="1" thickBot="1" x14ac:dyDescent="0.3">
      <c r="A82" s="21">
        <v>70</v>
      </c>
      <c r="B82" s="12" t="s">
        <v>79</v>
      </c>
      <c r="C82" s="22" t="s">
        <v>13</v>
      </c>
      <c r="D82" s="24">
        <v>1339.38</v>
      </c>
      <c r="E82" s="25">
        <v>1403.16</v>
      </c>
      <c r="F82" s="25">
        <v>1275.5999999999999</v>
      </c>
      <c r="G82" s="22">
        <f t="shared" si="8"/>
        <v>1339.38</v>
      </c>
      <c r="H82" s="22">
        <f t="shared" si="10"/>
        <v>63.78</v>
      </c>
      <c r="I82" s="23">
        <f t="shared" si="11"/>
        <v>4.76</v>
      </c>
      <c r="J82" s="22">
        <f t="shared" si="9"/>
        <v>1339.38</v>
      </c>
      <c r="L82" s="13"/>
    </row>
    <row r="83" spans="1:12" s="20" customFormat="1" ht="21" customHeight="1" thickBot="1" x14ac:dyDescent="0.3">
      <c r="A83" s="21">
        <v>71</v>
      </c>
      <c r="B83" s="12" t="s">
        <v>80</v>
      </c>
      <c r="C83" s="22" t="s">
        <v>13</v>
      </c>
      <c r="D83" s="24">
        <v>1658.16</v>
      </c>
      <c r="E83" s="25">
        <v>1737.12</v>
      </c>
      <c r="F83" s="25">
        <v>1579.2</v>
      </c>
      <c r="G83" s="22">
        <f t="shared" si="8"/>
        <v>1658.16</v>
      </c>
      <c r="H83" s="22">
        <f t="shared" si="10"/>
        <v>78.959999999999994</v>
      </c>
      <c r="I83" s="23">
        <f t="shared" si="11"/>
        <v>4.76</v>
      </c>
      <c r="J83" s="22">
        <f t="shared" si="9"/>
        <v>1658.16</v>
      </c>
      <c r="L83" s="13"/>
    </row>
    <row r="84" spans="1:12" s="20" customFormat="1" ht="43.5" customHeight="1" thickBot="1" x14ac:dyDescent="0.3">
      <c r="A84" s="21">
        <v>72</v>
      </c>
      <c r="B84" s="12" t="s">
        <v>81</v>
      </c>
      <c r="C84" s="22" t="s">
        <v>13</v>
      </c>
      <c r="D84" s="24">
        <v>781.2</v>
      </c>
      <c r="E84" s="25">
        <v>818.4</v>
      </c>
      <c r="F84" s="25">
        <v>744</v>
      </c>
      <c r="G84" s="22">
        <f t="shared" si="8"/>
        <v>781.2</v>
      </c>
      <c r="H84" s="22">
        <f t="shared" si="10"/>
        <v>37.200000000000003</v>
      </c>
      <c r="I84" s="23">
        <f t="shared" si="11"/>
        <v>4.76</v>
      </c>
      <c r="J84" s="22">
        <f t="shared" si="9"/>
        <v>781.2</v>
      </c>
      <c r="L84" s="13"/>
    </row>
    <row r="85" spans="1:12" s="20" customFormat="1" ht="21" customHeight="1" thickBot="1" x14ac:dyDescent="0.3">
      <c r="A85" s="21">
        <v>73</v>
      </c>
      <c r="B85" s="12" t="s">
        <v>82</v>
      </c>
      <c r="C85" s="22" t="s">
        <v>13</v>
      </c>
      <c r="D85" s="24">
        <v>541.79999999999995</v>
      </c>
      <c r="E85" s="25">
        <v>567.6</v>
      </c>
      <c r="F85" s="25">
        <v>516</v>
      </c>
      <c r="G85" s="22">
        <f t="shared" si="8"/>
        <v>541.79999999999995</v>
      </c>
      <c r="H85" s="22">
        <f t="shared" si="10"/>
        <v>25.8</v>
      </c>
      <c r="I85" s="23">
        <f t="shared" si="11"/>
        <v>4.76</v>
      </c>
      <c r="J85" s="22">
        <f t="shared" si="9"/>
        <v>541.79999999999995</v>
      </c>
      <c r="L85" s="13"/>
    </row>
    <row r="86" spans="1:12" s="20" customFormat="1" ht="21" customHeight="1" thickBot="1" x14ac:dyDescent="0.3">
      <c r="A86" s="21">
        <v>74</v>
      </c>
      <c r="B86" s="26" t="s">
        <v>83</v>
      </c>
      <c r="C86" s="22" t="s">
        <v>13</v>
      </c>
      <c r="D86" s="24">
        <v>1020.6</v>
      </c>
      <c r="E86" s="25">
        <v>1069.2</v>
      </c>
      <c r="F86" s="25">
        <v>972</v>
      </c>
      <c r="G86" s="22">
        <f t="shared" si="8"/>
        <v>1020.6</v>
      </c>
      <c r="H86" s="22">
        <f t="shared" si="10"/>
        <v>48.6</v>
      </c>
      <c r="I86" s="23">
        <f t="shared" si="11"/>
        <v>4.76</v>
      </c>
      <c r="J86" s="22">
        <f t="shared" si="9"/>
        <v>1020.6</v>
      </c>
      <c r="L86" s="13"/>
    </row>
    <row r="87" spans="1:12" s="20" customFormat="1" ht="21" customHeight="1" thickBot="1" x14ac:dyDescent="0.3">
      <c r="A87" s="21">
        <v>75</v>
      </c>
      <c r="B87" s="12" t="s">
        <v>84</v>
      </c>
      <c r="C87" s="22" t="s">
        <v>13</v>
      </c>
      <c r="D87" s="24">
        <v>1179.3599999999999</v>
      </c>
      <c r="E87" s="25">
        <v>1235.52</v>
      </c>
      <c r="F87" s="25">
        <v>1123.2</v>
      </c>
      <c r="G87" s="22">
        <f t="shared" si="8"/>
        <v>1179.3599999999999</v>
      </c>
      <c r="H87" s="22">
        <f t="shared" si="10"/>
        <v>56.16</v>
      </c>
      <c r="I87" s="23">
        <f t="shared" si="11"/>
        <v>4.76</v>
      </c>
      <c r="J87" s="22">
        <f t="shared" si="9"/>
        <v>1179.3599999999999</v>
      </c>
      <c r="L87" s="13"/>
    </row>
    <row r="88" spans="1:12" s="20" customFormat="1" ht="21" customHeight="1" thickBot="1" x14ac:dyDescent="0.3">
      <c r="A88" s="21">
        <v>76</v>
      </c>
      <c r="B88" s="12" t="s">
        <v>85</v>
      </c>
      <c r="C88" s="22" t="s">
        <v>13</v>
      </c>
      <c r="D88" s="24">
        <v>1339.38</v>
      </c>
      <c r="E88" s="25">
        <v>1403.16</v>
      </c>
      <c r="F88" s="25">
        <v>1275.5999999999999</v>
      </c>
      <c r="G88" s="22">
        <f t="shared" si="8"/>
        <v>1339.38</v>
      </c>
      <c r="H88" s="22">
        <f t="shared" si="10"/>
        <v>63.78</v>
      </c>
      <c r="I88" s="23">
        <f t="shared" si="11"/>
        <v>4.76</v>
      </c>
      <c r="J88" s="22">
        <f t="shared" si="9"/>
        <v>1339.38</v>
      </c>
      <c r="L88" s="13"/>
    </row>
    <row r="89" spans="1:12" s="20" customFormat="1" ht="21" customHeight="1" thickBot="1" x14ac:dyDescent="0.3">
      <c r="A89" s="21">
        <v>77</v>
      </c>
      <c r="B89" s="12" t="s">
        <v>159</v>
      </c>
      <c r="C89" s="22" t="s">
        <v>13</v>
      </c>
      <c r="D89" s="24">
        <v>2454.48</v>
      </c>
      <c r="E89" s="25">
        <v>2571.36</v>
      </c>
      <c r="F89" s="25">
        <v>2337.6</v>
      </c>
      <c r="G89" s="22">
        <f t="shared" si="8"/>
        <v>2454.48</v>
      </c>
      <c r="H89" s="22">
        <f t="shared" si="10"/>
        <v>116.88</v>
      </c>
      <c r="I89" s="23">
        <f t="shared" si="11"/>
        <v>4.76</v>
      </c>
      <c r="J89" s="22">
        <f t="shared" si="9"/>
        <v>2454.48</v>
      </c>
      <c r="L89" s="13"/>
    </row>
    <row r="90" spans="1:12" s="20" customFormat="1" ht="21" customHeight="1" thickBot="1" x14ac:dyDescent="0.3">
      <c r="A90" s="21">
        <v>78</v>
      </c>
      <c r="B90" s="12" t="s">
        <v>160</v>
      </c>
      <c r="C90" s="22" t="s">
        <v>13</v>
      </c>
      <c r="D90" s="24">
        <v>860.58</v>
      </c>
      <c r="E90" s="25">
        <v>901.56</v>
      </c>
      <c r="F90" s="25">
        <v>819.6</v>
      </c>
      <c r="G90" s="22">
        <f t="shared" si="8"/>
        <v>860.58</v>
      </c>
      <c r="H90" s="22">
        <f t="shared" si="10"/>
        <v>40.98</v>
      </c>
      <c r="I90" s="23">
        <f t="shared" si="11"/>
        <v>4.76</v>
      </c>
      <c r="J90" s="22">
        <f t="shared" si="9"/>
        <v>860.58</v>
      </c>
      <c r="L90" s="13"/>
    </row>
    <row r="91" spans="1:12" s="20" customFormat="1" ht="21" customHeight="1" thickBot="1" x14ac:dyDescent="0.3">
      <c r="A91" s="21">
        <v>79</v>
      </c>
      <c r="B91" s="12" t="s">
        <v>161</v>
      </c>
      <c r="C91" s="22" t="s">
        <v>13</v>
      </c>
      <c r="D91" s="24">
        <v>701.82</v>
      </c>
      <c r="E91" s="25">
        <v>735.24</v>
      </c>
      <c r="F91" s="25">
        <v>668.4</v>
      </c>
      <c r="G91" s="22">
        <f t="shared" si="8"/>
        <v>701.82</v>
      </c>
      <c r="H91" s="22">
        <f t="shared" si="10"/>
        <v>33.42</v>
      </c>
      <c r="I91" s="23">
        <f t="shared" si="11"/>
        <v>4.76</v>
      </c>
      <c r="J91" s="22">
        <f t="shared" si="9"/>
        <v>701.82</v>
      </c>
      <c r="L91" s="13"/>
    </row>
    <row r="92" spans="1:12" s="20" customFormat="1" ht="21" customHeight="1" thickBot="1" x14ac:dyDescent="0.3">
      <c r="A92" s="21">
        <v>80</v>
      </c>
      <c r="B92" s="12" t="s">
        <v>163</v>
      </c>
      <c r="C92" s="22" t="s">
        <v>13</v>
      </c>
      <c r="D92" s="24">
        <v>621.17999999999995</v>
      </c>
      <c r="E92" s="25">
        <v>650.76</v>
      </c>
      <c r="F92" s="25">
        <v>591.6</v>
      </c>
      <c r="G92" s="22">
        <f t="shared" si="8"/>
        <v>621.17999999999995</v>
      </c>
      <c r="H92" s="22">
        <f t="shared" si="10"/>
        <v>29.58</v>
      </c>
      <c r="I92" s="23">
        <f t="shared" si="11"/>
        <v>4.76</v>
      </c>
      <c r="J92" s="22">
        <f t="shared" si="9"/>
        <v>621.17999999999995</v>
      </c>
      <c r="L92" s="13"/>
    </row>
    <row r="93" spans="1:12" s="20" customFormat="1" ht="32.25" customHeight="1" thickBot="1" x14ac:dyDescent="0.3">
      <c r="A93" s="21">
        <v>81</v>
      </c>
      <c r="B93" s="26" t="s">
        <v>162</v>
      </c>
      <c r="C93" s="22" t="s">
        <v>13</v>
      </c>
      <c r="D93" s="24">
        <v>1418.76</v>
      </c>
      <c r="E93" s="25">
        <v>1486.32</v>
      </c>
      <c r="F93" s="25">
        <v>1351.2</v>
      </c>
      <c r="G93" s="22">
        <f t="shared" si="8"/>
        <v>1418.76</v>
      </c>
      <c r="H93" s="22">
        <f t="shared" si="10"/>
        <v>67.56</v>
      </c>
      <c r="I93" s="23">
        <f t="shared" si="11"/>
        <v>4.76</v>
      </c>
      <c r="J93" s="22">
        <f t="shared" si="9"/>
        <v>1418.76</v>
      </c>
      <c r="L93" s="13"/>
    </row>
    <row r="94" spans="1:12" s="20" customFormat="1" ht="21" customHeight="1" thickBot="1" x14ac:dyDescent="0.3">
      <c r="A94" s="21">
        <v>82</v>
      </c>
      <c r="B94" s="12" t="s">
        <v>86</v>
      </c>
      <c r="C94" s="22" t="s">
        <v>13</v>
      </c>
      <c r="D94" s="24">
        <v>1339.38</v>
      </c>
      <c r="E94" s="25">
        <v>1403.16</v>
      </c>
      <c r="F94" s="25">
        <v>1275.5999999999999</v>
      </c>
      <c r="G94" s="22">
        <f t="shared" si="8"/>
        <v>1339.38</v>
      </c>
      <c r="H94" s="22">
        <f t="shared" si="10"/>
        <v>63.78</v>
      </c>
      <c r="I94" s="23">
        <f t="shared" si="11"/>
        <v>4.76</v>
      </c>
      <c r="J94" s="22">
        <f t="shared" si="9"/>
        <v>1339.38</v>
      </c>
      <c r="L94" s="13"/>
    </row>
    <row r="95" spans="1:12" s="20" customFormat="1" ht="21" customHeight="1" thickBot="1" x14ac:dyDescent="0.3">
      <c r="A95" s="21">
        <v>83</v>
      </c>
      <c r="B95" s="12" t="s">
        <v>187</v>
      </c>
      <c r="C95" s="22" t="s">
        <v>13</v>
      </c>
      <c r="D95" s="24">
        <v>1658.16</v>
      </c>
      <c r="E95" s="25">
        <v>1737.12</v>
      </c>
      <c r="F95" s="25">
        <v>1579.2</v>
      </c>
      <c r="G95" s="22">
        <f t="shared" si="8"/>
        <v>1658.16</v>
      </c>
      <c r="H95" s="22">
        <f t="shared" si="10"/>
        <v>78.959999999999994</v>
      </c>
      <c r="I95" s="23">
        <f t="shared" si="11"/>
        <v>4.76</v>
      </c>
      <c r="J95" s="22">
        <f t="shared" si="9"/>
        <v>1658.16</v>
      </c>
      <c r="L95" s="13"/>
    </row>
    <row r="96" spans="1:12" s="20" customFormat="1" ht="30.75" customHeight="1" thickBot="1" x14ac:dyDescent="0.3">
      <c r="A96" s="21">
        <v>84</v>
      </c>
      <c r="B96" s="26" t="s">
        <v>164</v>
      </c>
      <c r="C96" s="22" t="s">
        <v>13</v>
      </c>
      <c r="D96" s="24">
        <v>781.2</v>
      </c>
      <c r="E96" s="25">
        <v>818.4</v>
      </c>
      <c r="F96" s="25">
        <v>744</v>
      </c>
      <c r="G96" s="22">
        <f t="shared" si="8"/>
        <v>781.2</v>
      </c>
      <c r="H96" s="22">
        <f t="shared" si="10"/>
        <v>37.200000000000003</v>
      </c>
      <c r="I96" s="23">
        <f t="shared" si="11"/>
        <v>4.76</v>
      </c>
      <c r="J96" s="22">
        <f t="shared" si="9"/>
        <v>781.2</v>
      </c>
      <c r="L96" s="13"/>
    </row>
    <row r="97" spans="1:12" s="20" customFormat="1" ht="21" customHeight="1" thickBot="1" x14ac:dyDescent="0.3">
      <c r="A97" s="21">
        <v>85</v>
      </c>
      <c r="B97" s="12" t="s">
        <v>87</v>
      </c>
      <c r="C97" s="22" t="s">
        <v>13</v>
      </c>
      <c r="D97" s="24">
        <v>541.79999999999995</v>
      </c>
      <c r="E97" s="25">
        <v>567.6</v>
      </c>
      <c r="F97" s="25">
        <v>516</v>
      </c>
      <c r="G97" s="22">
        <f t="shared" si="8"/>
        <v>541.79999999999995</v>
      </c>
      <c r="H97" s="22">
        <f t="shared" si="10"/>
        <v>25.8</v>
      </c>
      <c r="I97" s="23">
        <f t="shared" si="11"/>
        <v>4.76</v>
      </c>
      <c r="J97" s="22">
        <f t="shared" si="9"/>
        <v>541.79999999999995</v>
      </c>
      <c r="L97" s="13"/>
    </row>
    <row r="98" spans="1:12" s="20" customFormat="1" ht="21" customHeight="1" thickBot="1" x14ac:dyDescent="0.3">
      <c r="A98" s="21">
        <v>86</v>
      </c>
      <c r="B98" s="12" t="s">
        <v>188</v>
      </c>
      <c r="C98" s="22" t="s">
        <v>13</v>
      </c>
      <c r="D98" s="24">
        <v>1976.94</v>
      </c>
      <c r="E98" s="25">
        <v>2071.08</v>
      </c>
      <c r="F98" s="25">
        <v>1882.8</v>
      </c>
      <c r="G98" s="22">
        <f t="shared" si="8"/>
        <v>1976.94</v>
      </c>
      <c r="H98" s="22">
        <f t="shared" si="10"/>
        <v>94.14</v>
      </c>
      <c r="I98" s="23">
        <f t="shared" si="11"/>
        <v>4.76</v>
      </c>
      <c r="J98" s="22">
        <f t="shared" si="9"/>
        <v>1976.94</v>
      </c>
      <c r="L98" s="13"/>
    </row>
    <row r="99" spans="1:12" s="20" customFormat="1" ht="21" customHeight="1" thickBot="1" x14ac:dyDescent="0.3">
      <c r="A99" s="21">
        <v>87</v>
      </c>
      <c r="B99" s="12" t="s">
        <v>88</v>
      </c>
      <c r="C99" s="22" t="s">
        <v>13</v>
      </c>
      <c r="D99" s="24">
        <v>1339.38</v>
      </c>
      <c r="E99" s="25">
        <v>1403.16</v>
      </c>
      <c r="F99" s="25">
        <v>1275.5999999999999</v>
      </c>
      <c r="G99" s="22">
        <f t="shared" si="8"/>
        <v>1339.38</v>
      </c>
      <c r="H99" s="22">
        <f t="shared" si="10"/>
        <v>63.78</v>
      </c>
      <c r="I99" s="23">
        <f t="shared" si="11"/>
        <v>4.76</v>
      </c>
      <c r="J99" s="22">
        <f t="shared" si="9"/>
        <v>1339.38</v>
      </c>
      <c r="L99" s="13"/>
    </row>
    <row r="100" spans="1:12" s="20" customFormat="1" ht="21" customHeight="1" thickBot="1" x14ac:dyDescent="0.3">
      <c r="A100" s="21">
        <v>88</v>
      </c>
      <c r="B100" s="12" t="s">
        <v>89</v>
      </c>
      <c r="C100" s="22" t="s">
        <v>13</v>
      </c>
      <c r="D100" s="24">
        <v>1498.14</v>
      </c>
      <c r="E100" s="25">
        <v>1569.48</v>
      </c>
      <c r="F100" s="25">
        <v>1426.8</v>
      </c>
      <c r="G100" s="22">
        <f t="shared" si="8"/>
        <v>1498.14</v>
      </c>
      <c r="H100" s="22">
        <f t="shared" si="10"/>
        <v>71.34</v>
      </c>
      <c r="I100" s="23">
        <f t="shared" si="11"/>
        <v>4.76</v>
      </c>
      <c r="J100" s="22">
        <f t="shared" si="9"/>
        <v>1498.14</v>
      </c>
      <c r="L100" s="13"/>
    </row>
    <row r="101" spans="1:12" s="20" customFormat="1" ht="21" customHeight="1" thickBot="1" x14ac:dyDescent="0.3">
      <c r="A101" s="21">
        <v>89</v>
      </c>
      <c r="B101" s="12" t="s">
        <v>90</v>
      </c>
      <c r="C101" s="22" t="s">
        <v>13</v>
      </c>
      <c r="D101" s="34">
        <v>2454.48</v>
      </c>
      <c r="E101" s="34">
        <v>2571.36</v>
      </c>
      <c r="F101" s="34">
        <v>2337.6</v>
      </c>
      <c r="G101" s="22">
        <f t="shared" si="8"/>
        <v>2454.48</v>
      </c>
      <c r="H101" s="22">
        <f t="shared" si="10"/>
        <v>116.88</v>
      </c>
      <c r="I101" s="23">
        <f t="shared" si="11"/>
        <v>4.76</v>
      </c>
      <c r="J101" s="22">
        <f t="shared" si="9"/>
        <v>2454.48</v>
      </c>
      <c r="L101" s="13"/>
    </row>
    <row r="102" spans="1:12" s="20" customFormat="1" ht="21" customHeight="1" thickBot="1" x14ac:dyDescent="0.3">
      <c r="A102" s="21">
        <v>90</v>
      </c>
      <c r="B102" s="12" t="s">
        <v>91</v>
      </c>
      <c r="C102" s="22" t="s">
        <v>13</v>
      </c>
      <c r="D102" s="34">
        <v>10423.98</v>
      </c>
      <c r="E102" s="34">
        <v>10920.36</v>
      </c>
      <c r="F102" s="34">
        <v>9927.6</v>
      </c>
      <c r="G102" s="22">
        <f t="shared" si="8"/>
        <v>10423.98</v>
      </c>
      <c r="H102" s="22">
        <f t="shared" si="10"/>
        <v>496.38</v>
      </c>
      <c r="I102" s="23">
        <f t="shared" si="11"/>
        <v>4.76</v>
      </c>
      <c r="J102" s="22">
        <f t="shared" si="9"/>
        <v>10423.98</v>
      </c>
      <c r="L102" s="13"/>
    </row>
    <row r="103" spans="1:12" s="20" customFormat="1" ht="21" customHeight="1" thickBot="1" x14ac:dyDescent="0.3">
      <c r="A103" s="21">
        <v>91</v>
      </c>
      <c r="B103" s="12" t="s">
        <v>92</v>
      </c>
      <c r="C103" s="22" t="s">
        <v>13</v>
      </c>
      <c r="D103" s="24">
        <v>701.82</v>
      </c>
      <c r="E103" s="25">
        <v>735.24</v>
      </c>
      <c r="F103" s="25">
        <v>668.4</v>
      </c>
      <c r="G103" s="22">
        <f t="shared" si="8"/>
        <v>701.82</v>
      </c>
      <c r="H103" s="22">
        <f t="shared" si="10"/>
        <v>33.42</v>
      </c>
      <c r="I103" s="23">
        <f t="shared" si="11"/>
        <v>4.76</v>
      </c>
      <c r="J103" s="22">
        <f t="shared" si="9"/>
        <v>701.82</v>
      </c>
      <c r="L103" s="13"/>
    </row>
    <row r="104" spans="1:12" s="20" customFormat="1" ht="39" customHeight="1" thickBot="1" x14ac:dyDescent="0.3">
      <c r="A104" s="21">
        <v>92</v>
      </c>
      <c r="B104" s="12" t="s">
        <v>93</v>
      </c>
      <c r="C104" s="22" t="s">
        <v>13</v>
      </c>
      <c r="D104" s="24">
        <v>621.17999999999995</v>
      </c>
      <c r="E104" s="25">
        <v>650.76</v>
      </c>
      <c r="F104" s="25">
        <v>591.6</v>
      </c>
      <c r="G104" s="22">
        <f t="shared" si="8"/>
        <v>621.17999999999995</v>
      </c>
      <c r="H104" s="22">
        <f t="shared" si="10"/>
        <v>29.58</v>
      </c>
      <c r="I104" s="23">
        <f t="shared" si="11"/>
        <v>4.76</v>
      </c>
      <c r="J104" s="22">
        <f t="shared" si="9"/>
        <v>621.17999999999995</v>
      </c>
      <c r="L104" s="13"/>
    </row>
    <row r="105" spans="1:12" s="20" customFormat="1" ht="21" customHeight="1" thickBot="1" x14ac:dyDescent="0.3">
      <c r="A105" s="21">
        <v>93</v>
      </c>
      <c r="B105" s="12" t="s">
        <v>94</v>
      </c>
      <c r="C105" s="22" t="s">
        <v>13</v>
      </c>
      <c r="D105" s="24">
        <v>383.04</v>
      </c>
      <c r="E105" s="25">
        <v>401.28</v>
      </c>
      <c r="F105" s="25">
        <v>364.8</v>
      </c>
      <c r="G105" s="22">
        <f t="shared" si="8"/>
        <v>383.04</v>
      </c>
      <c r="H105" s="22">
        <f t="shared" si="10"/>
        <v>18.239999999999998</v>
      </c>
      <c r="I105" s="23">
        <f t="shared" si="11"/>
        <v>4.76</v>
      </c>
      <c r="J105" s="22">
        <f t="shared" si="9"/>
        <v>383.04</v>
      </c>
      <c r="L105" s="13"/>
    </row>
    <row r="106" spans="1:12" s="20" customFormat="1" ht="21" customHeight="1" thickBot="1" x14ac:dyDescent="0.3">
      <c r="A106" s="21">
        <v>94</v>
      </c>
      <c r="B106" s="12" t="s">
        <v>95</v>
      </c>
      <c r="C106" s="22" t="s">
        <v>13</v>
      </c>
      <c r="D106" s="24">
        <v>1339.38</v>
      </c>
      <c r="E106" s="25">
        <v>1403.16</v>
      </c>
      <c r="F106" s="25">
        <v>1275.5999999999999</v>
      </c>
      <c r="G106" s="22">
        <f t="shared" si="8"/>
        <v>1339.38</v>
      </c>
      <c r="H106" s="22">
        <f t="shared" si="10"/>
        <v>63.78</v>
      </c>
      <c r="I106" s="23">
        <f t="shared" si="11"/>
        <v>4.76</v>
      </c>
      <c r="J106" s="22">
        <f t="shared" si="9"/>
        <v>1339.38</v>
      </c>
      <c r="L106" s="13"/>
    </row>
    <row r="107" spans="1:12" s="20" customFormat="1" ht="21" customHeight="1" thickBot="1" x14ac:dyDescent="0.3">
      <c r="A107" s="21">
        <v>95</v>
      </c>
      <c r="B107" s="12" t="s">
        <v>96</v>
      </c>
      <c r="C107" s="22" t="s">
        <v>13</v>
      </c>
      <c r="D107" s="24">
        <v>2933.28</v>
      </c>
      <c r="E107" s="25">
        <v>3072.96</v>
      </c>
      <c r="F107" s="25">
        <v>2793.6</v>
      </c>
      <c r="G107" s="22">
        <f t="shared" si="8"/>
        <v>2933.28</v>
      </c>
      <c r="H107" s="22">
        <f t="shared" si="10"/>
        <v>139.68</v>
      </c>
      <c r="I107" s="23">
        <f t="shared" si="11"/>
        <v>4.76</v>
      </c>
      <c r="J107" s="22">
        <f t="shared" si="9"/>
        <v>2933.28</v>
      </c>
      <c r="L107" s="13"/>
    </row>
    <row r="108" spans="1:12" s="20" customFormat="1" ht="33" customHeight="1" thickBot="1" x14ac:dyDescent="0.3">
      <c r="A108" s="21">
        <v>96</v>
      </c>
      <c r="B108" s="12" t="s">
        <v>97</v>
      </c>
      <c r="C108" s="22" t="s">
        <v>13</v>
      </c>
      <c r="D108" s="24">
        <v>860.58</v>
      </c>
      <c r="E108" s="25">
        <v>901.56</v>
      </c>
      <c r="F108" s="25">
        <v>819.6</v>
      </c>
      <c r="G108" s="22">
        <f t="shared" si="8"/>
        <v>860.58</v>
      </c>
      <c r="H108" s="22">
        <f t="shared" si="10"/>
        <v>40.98</v>
      </c>
      <c r="I108" s="23">
        <f t="shared" si="11"/>
        <v>4.76</v>
      </c>
      <c r="J108" s="22">
        <f t="shared" si="9"/>
        <v>860.58</v>
      </c>
      <c r="L108" s="13"/>
    </row>
    <row r="109" spans="1:12" s="20" customFormat="1" ht="21" customHeight="1" thickBot="1" x14ac:dyDescent="0.3">
      <c r="A109" s="21">
        <v>97</v>
      </c>
      <c r="B109" s="12" t="s">
        <v>98</v>
      </c>
      <c r="C109" s="22" t="s">
        <v>13</v>
      </c>
      <c r="D109" s="24">
        <v>701.82</v>
      </c>
      <c r="E109" s="25">
        <v>735.24</v>
      </c>
      <c r="F109" s="25">
        <v>668.4</v>
      </c>
      <c r="G109" s="22">
        <f t="shared" si="8"/>
        <v>701.82</v>
      </c>
      <c r="H109" s="22">
        <f t="shared" si="10"/>
        <v>33.42</v>
      </c>
      <c r="I109" s="23">
        <f t="shared" si="11"/>
        <v>4.76</v>
      </c>
      <c r="J109" s="22">
        <f t="shared" si="9"/>
        <v>701.82</v>
      </c>
      <c r="L109" s="13"/>
    </row>
    <row r="110" spans="1:12" s="20" customFormat="1" ht="21" customHeight="1" thickBot="1" x14ac:dyDescent="0.3">
      <c r="A110" s="21">
        <v>98</v>
      </c>
      <c r="B110" s="12" t="s">
        <v>99</v>
      </c>
      <c r="C110" s="22" t="s">
        <v>13</v>
      </c>
      <c r="D110" s="24">
        <v>4048.38</v>
      </c>
      <c r="E110" s="25">
        <v>4241.16</v>
      </c>
      <c r="F110" s="25">
        <v>3855.6</v>
      </c>
      <c r="G110" s="22">
        <f t="shared" si="8"/>
        <v>4048.38</v>
      </c>
      <c r="H110" s="22">
        <f t="shared" si="10"/>
        <v>192.78</v>
      </c>
      <c r="I110" s="23">
        <f t="shared" si="11"/>
        <v>4.76</v>
      </c>
      <c r="J110" s="22">
        <f t="shared" si="9"/>
        <v>4048.38</v>
      </c>
      <c r="L110" s="13"/>
    </row>
    <row r="111" spans="1:12" s="20" customFormat="1" ht="21" customHeight="1" thickBot="1" x14ac:dyDescent="0.3">
      <c r="A111" s="21">
        <v>99</v>
      </c>
      <c r="B111" s="12" t="s">
        <v>100</v>
      </c>
      <c r="C111" s="22" t="s">
        <v>13</v>
      </c>
      <c r="D111" s="24">
        <v>860.58</v>
      </c>
      <c r="E111" s="25">
        <v>901.56</v>
      </c>
      <c r="F111" s="25">
        <v>819.6</v>
      </c>
      <c r="G111" s="22">
        <f t="shared" si="8"/>
        <v>860.58</v>
      </c>
      <c r="H111" s="22">
        <f t="shared" si="10"/>
        <v>40.98</v>
      </c>
      <c r="I111" s="23">
        <f t="shared" si="11"/>
        <v>4.76</v>
      </c>
      <c r="J111" s="22">
        <f t="shared" si="9"/>
        <v>860.58</v>
      </c>
      <c r="L111" s="13"/>
    </row>
    <row r="112" spans="1:12" s="20" customFormat="1" ht="21" customHeight="1" thickBot="1" x14ac:dyDescent="0.3">
      <c r="A112" s="21">
        <v>100</v>
      </c>
      <c r="B112" s="12" t="s">
        <v>101</v>
      </c>
      <c r="C112" s="22" t="s">
        <v>13</v>
      </c>
      <c r="D112" s="24">
        <v>701.82</v>
      </c>
      <c r="E112" s="25">
        <v>735.24</v>
      </c>
      <c r="F112" s="25">
        <v>668.4</v>
      </c>
      <c r="G112" s="22">
        <f t="shared" si="8"/>
        <v>701.82</v>
      </c>
      <c r="H112" s="22">
        <f t="shared" si="10"/>
        <v>33.42</v>
      </c>
      <c r="I112" s="23">
        <f t="shared" si="11"/>
        <v>4.76</v>
      </c>
      <c r="J112" s="22">
        <f t="shared" si="9"/>
        <v>701.82</v>
      </c>
      <c r="L112" s="13"/>
    </row>
    <row r="113" spans="1:12" s="20" customFormat="1" ht="21" customHeight="1" thickBot="1" x14ac:dyDescent="0.3">
      <c r="A113" s="21">
        <v>101</v>
      </c>
      <c r="B113" s="12" t="s">
        <v>102</v>
      </c>
      <c r="C113" s="22" t="s">
        <v>13</v>
      </c>
      <c r="D113" s="24">
        <v>383.04</v>
      </c>
      <c r="E113" s="25">
        <v>401.28</v>
      </c>
      <c r="F113" s="25">
        <v>364.8</v>
      </c>
      <c r="G113" s="22">
        <f t="shared" si="8"/>
        <v>383.04</v>
      </c>
      <c r="H113" s="22">
        <f t="shared" si="10"/>
        <v>18.239999999999998</v>
      </c>
      <c r="I113" s="23">
        <f t="shared" si="11"/>
        <v>4.76</v>
      </c>
      <c r="J113" s="22">
        <f t="shared" si="9"/>
        <v>383.04</v>
      </c>
      <c r="L113" s="13"/>
    </row>
    <row r="114" spans="1:12" s="20" customFormat="1" ht="21" customHeight="1" thickBot="1" x14ac:dyDescent="0.3">
      <c r="A114" s="21">
        <v>102</v>
      </c>
      <c r="B114" s="12" t="s">
        <v>103</v>
      </c>
      <c r="C114" s="22" t="s">
        <v>13</v>
      </c>
      <c r="D114" s="24">
        <v>1976.94</v>
      </c>
      <c r="E114" s="25">
        <v>2071.08</v>
      </c>
      <c r="F114" s="25">
        <v>1882.8</v>
      </c>
      <c r="G114" s="22">
        <f t="shared" si="8"/>
        <v>1976.94</v>
      </c>
      <c r="H114" s="22">
        <f t="shared" si="10"/>
        <v>94.14</v>
      </c>
      <c r="I114" s="23">
        <f t="shared" si="11"/>
        <v>4.76</v>
      </c>
      <c r="J114" s="22">
        <f t="shared" si="9"/>
        <v>1976.94</v>
      </c>
      <c r="L114" s="13"/>
    </row>
    <row r="115" spans="1:12" s="20" customFormat="1" ht="21" customHeight="1" thickBot="1" x14ac:dyDescent="0.3">
      <c r="A115" s="21">
        <v>103</v>
      </c>
      <c r="B115" s="12" t="s">
        <v>104</v>
      </c>
      <c r="C115" s="22" t="s">
        <v>13</v>
      </c>
      <c r="D115" s="24">
        <v>1816.92</v>
      </c>
      <c r="E115" s="25">
        <v>1903.44</v>
      </c>
      <c r="F115" s="25">
        <v>1730.4</v>
      </c>
      <c r="G115" s="22">
        <f t="shared" si="8"/>
        <v>1816.92</v>
      </c>
      <c r="H115" s="22">
        <f t="shared" si="10"/>
        <v>86.52</v>
      </c>
      <c r="I115" s="23">
        <f t="shared" si="11"/>
        <v>4.76</v>
      </c>
      <c r="J115" s="22">
        <f t="shared" si="9"/>
        <v>1816.92</v>
      </c>
      <c r="L115" s="13"/>
    </row>
    <row r="116" spans="1:12" s="20" customFormat="1" ht="37.5" customHeight="1" thickBot="1" x14ac:dyDescent="0.3">
      <c r="A116" s="21">
        <v>104</v>
      </c>
      <c r="B116" s="12" t="s">
        <v>105</v>
      </c>
      <c r="C116" s="22" t="s">
        <v>13</v>
      </c>
      <c r="D116" s="24">
        <v>860.58</v>
      </c>
      <c r="E116" s="25">
        <v>901.56</v>
      </c>
      <c r="F116" s="25">
        <v>819.6</v>
      </c>
      <c r="G116" s="22">
        <f t="shared" si="8"/>
        <v>860.58</v>
      </c>
      <c r="H116" s="22">
        <f t="shared" si="10"/>
        <v>40.98</v>
      </c>
      <c r="I116" s="23">
        <f t="shared" si="11"/>
        <v>4.76</v>
      </c>
      <c r="J116" s="22">
        <f t="shared" si="9"/>
        <v>860.58</v>
      </c>
      <c r="L116" s="13"/>
    </row>
    <row r="117" spans="1:12" s="20" customFormat="1" ht="21" customHeight="1" thickBot="1" x14ac:dyDescent="0.3">
      <c r="A117" s="21">
        <v>105</v>
      </c>
      <c r="B117" s="12" t="s">
        <v>106</v>
      </c>
      <c r="C117" s="22" t="s">
        <v>13</v>
      </c>
      <c r="D117" s="24">
        <v>701.82</v>
      </c>
      <c r="E117" s="25">
        <v>735.24</v>
      </c>
      <c r="F117" s="25">
        <v>668.4</v>
      </c>
      <c r="G117" s="22">
        <f t="shared" si="8"/>
        <v>701.82</v>
      </c>
      <c r="H117" s="22">
        <f t="shared" si="10"/>
        <v>33.42</v>
      </c>
      <c r="I117" s="23">
        <f t="shared" si="11"/>
        <v>4.76</v>
      </c>
      <c r="J117" s="22">
        <f t="shared" si="9"/>
        <v>701.82</v>
      </c>
      <c r="L117" s="13"/>
    </row>
    <row r="118" spans="1:12" s="20" customFormat="1" ht="21" customHeight="1" thickBot="1" x14ac:dyDescent="0.3">
      <c r="A118" s="21">
        <v>106</v>
      </c>
      <c r="B118" s="12" t="s">
        <v>107</v>
      </c>
      <c r="C118" s="22" t="s">
        <v>13</v>
      </c>
      <c r="D118" s="24">
        <v>621.17999999999995</v>
      </c>
      <c r="E118" s="25">
        <v>650.76</v>
      </c>
      <c r="F118" s="25">
        <v>591.6</v>
      </c>
      <c r="G118" s="22">
        <f t="shared" si="8"/>
        <v>621.17999999999995</v>
      </c>
      <c r="H118" s="22">
        <f t="shared" si="10"/>
        <v>29.58</v>
      </c>
      <c r="I118" s="23">
        <f t="shared" si="11"/>
        <v>4.76</v>
      </c>
      <c r="J118" s="22">
        <f t="shared" si="9"/>
        <v>621.17999999999995</v>
      </c>
      <c r="L118" s="13"/>
    </row>
    <row r="119" spans="1:12" s="20" customFormat="1" ht="21" customHeight="1" thickBot="1" x14ac:dyDescent="0.3">
      <c r="A119" s="21">
        <v>107</v>
      </c>
      <c r="B119" s="12" t="s">
        <v>108</v>
      </c>
      <c r="C119" s="22" t="s">
        <v>13</v>
      </c>
      <c r="D119" s="24">
        <v>1339.38</v>
      </c>
      <c r="E119" s="25">
        <v>1403.16</v>
      </c>
      <c r="F119" s="25">
        <v>1275.5999999999999</v>
      </c>
      <c r="G119" s="22">
        <f t="shared" si="8"/>
        <v>1339.38</v>
      </c>
      <c r="H119" s="22">
        <f t="shared" si="10"/>
        <v>63.78</v>
      </c>
      <c r="I119" s="23">
        <f t="shared" si="11"/>
        <v>4.76</v>
      </c>
      <c r="J119" s="22">
        <f t="shared" si="9"/>
        <v>1339.38</v>
      </c>
      <c r="L119" s="13"/>
    </row>
    <row r="120" spans="1:12" s="20" customFormat="1" ht="21" customHeight="1" thickBot="1" x14ac:dyDescent="0.3">
      <c r="A120" s="21">
        <v>108</v>
      </c>
      <c r="B120" s="12" t="s">
        <v>109</v>
      </c>
      <c r="C120" s="22" t="s">
        <v>13</v>
      </c>
      <c r="D120" s="24">
        <v>1179.3599999999999</v>
      </c>
      <c r="E120" s="25">
        <v>1235.52</v>
      </c>
      <c r="F120" s="25">
        <v>1123.2</v>
      </c>
      <c r="G120" s="22">
        <f t="shared" si="8"/>
        <v>1179.3599999999999</v>
      </c>
      <c r="H120" s="22">
        <f t="shared" si="10"/>
        <v>56.16</v>
      </c>
      <c r="I120" s="23">
        <f t="shared" si="11"/>
        <v>4.76</v>
      </c>
      <c r="J120" s="22">
        <f t="shared" si="9"/>
        <v>1179.3599999999999</v>
      </c>
      <c r="L120" s="13"/>
    </row>
    <row r="121" spans="1:12" s="20" customFormat="1" ht="21" customHeight="1" thickBot="1" x14ac:dyDescent="0.3">
      <c r="A121" s="21">
        <v>109</v>
      </c>
      <c r="B121" s="12" t="s">
        <v>110</v>
      </c>
      <c r="C121" s="22" t="s">
        <v>13</v>
      </c>
      <c r="D121" s="24">
        <v>701.82</v>
      </c>
      <c r="E121" s="25">
        <v>735.24</v>
      </c>
      <c r="F121" s="25">
        <v>668.4</v>
      </c>
      <c r="G121" s="22">
        <f t="shared" si="8"/>
        <v>701.82</v>
      </c>
      <c r="H121" s="22">
        <f t="shared" si="10"/>
        <v>33.42</v>
      </c>
      <c r="I121" s="23">
        <f t="shared" si="11"/>
        <v>4.76</v>
      </c>
      <c r="J121" s="22">
        <f t="shared" si="9"/>
        <v>701.82</v>
      </c>
      <c r="L121" s="13"/>
    </row>
    <row r="122" spans="1:12" s="20" customFormat="1" ht="21" customHeight="1" thickBot="1" x14ac:dyDescent="0.3">
      <c r="A122" s="21">
        <v>110</v>
      </c>
      <c r="B122" s="12" t="s">
        <v>111</v>
      </c>
      <c r="C122" s="22" t="s">
        <v>13</v>
      </c>
      <c r="D122" s="24">
        <v>541.79999999999995</v>
      </c>
      <c r="E122" s="25">
        <v>567.6</v>
      </c>
      <c r="F122" s="25">
        <v>516</v>
      </c>
      <c r="G122" s="22">
        <f t="shared" si="8"/>
        <v>541.79999999999995</v>
      </c>
      <c r="H122" s="22">
        <f t="shared" si="10"/>
        <v>25.8</v>
      </c>
      <c r="I122" s="23">
        <f t="shared" si="11"/>
        <v>4.76</v>
      </c>
      <c r="J122" s="22">
        <f t="shared" si="9"/>
        <v>541.79999999999995</v>
      </c>
      <c r="L122" s="13"/>
    </row>
    <row r="123" spans="1:12" s="20" customFormat="1" ht="21" customHeight="1" thickBot="1" x14ac:dyDescent="0.3">
      <c r="A123" s="21">
        <v>111</v>
      </c>
      <c r="B123" s="12" t="s">
        <v>189</v>
      </c>
      <c r="C123" s="22" t="s">
        <v>13</v>
      </c>
      <c r="D123" s="24">
        <v>1339.38</v>
      </c>
      <c r="E123" s="25">
        <v>1403.16</v>
      </c>
      <c r="F123" s="25">
        <v>1275.5999999999999</v>
      </c>
      <c r="G123" s="22">
        <f t="shared" si="8"/>
        <v>1339.38</v>
      </c>
      <c r="H123" s="22">
        <f t="shared" si="10"/>
        <v>63.78</v>
      </c>
      <c r="I123" s="23">
        <f t="shared" si="11"/>
        <v>4.76</v>
      </c>
      <c r="J123" s="22">
        <f t="shared" si="9"/>
        <v>1339.38</v>
      </c>
      <c r="L123" s="13"/>
    </row>
    <row r="124" spans="1:12" s="20" customFormat="1" ht="21" customHeight="1" thickBot="1" x14ac:dyDescent="0.3">
      <c r="A124" s="21">
        <v>112</v>
      </c>
      <c r="B124" s="12" t="s">
        <v>112</v>
      </c>
      <c r="C124" s="22" t="s">
        <v>13</v>
      </c>
      <c r="D124" s="24">
        <v>1658.16</v>
      </c>
      <c r="E124" s="25">
        <v>1737.12</v>
      </c>
      <c r="F124" s="25">
        <v>1579.2</v>
      </c>
      <c r="G124" s="22">
        <f t="shared" si="8"/>
        <v>1658.16</v>
      </c>
      <c r="H124" s="22">
        <f t="shared" si="10"/>
        <v>78.959999999999994</v>
      </c>
      <c r="I124" s="23">
        <f t="shared" si="11"/>
        <v>4.76</v>
      </c>
      <c r="J124" s="22">
        <f t="shared" si="9"/>
        <v>1658.16</v>
      </c>
      <c r="L124" s="13"/>
    </row>
    <row r="125" spans="1:12" s="20" customFormat="1" ht="37.5" customHeight="1" thickBot="1" x14ac:dyDescent="0.3">
      <c r="A125" s="21">
        <v>113</v>
      </c>
      <c r="B125" s="12" t="s">
        <v>113</v>
      </c>
      <c r="C125" s="22" t="s">
        <v>13</v>
      </c>
      <c r="D125" s="24">
        <v>781.2</v>
      </c>
      <c r="E125" s="25">
        <v>818.4</v>
      </c>
      <c r="F125" s="25">
        <v>744</v>
      </c>
      <c r="G125" s="22">
        <f t="shared" si="8"/>
        <v>781.2</v>
      </c>
      <c r="H125" s="22">
        <f t="shared" si="10"/>
        <v>37.200000000000003</v>
      </c>
      <c r="I125" s="23">
        <f t="shared" si="11"/>
        <v>4.76</v>
      </c>
      <c r="J125" s="22">
        <f t="shared" si="9"/>
        <v>781.2</v>
      </c>
      <c r="L125" s="13"/>
    </row>
    <row r="126" spans="1:12" s="20" customFormat="1" ht="21" customHeight="1" thickBot="1" x14ac:dyDescent="0.3">
      <c r="A126" s="21">
        <v>114</v>
      </c>
      <c r="B126" s="12" t="s">
        <v>114</v>
      </c>
      <c r="C126" s="22" t="s">
        <v>13</v>
      </c>
      <c r="D126" s="24">
        <v>541.79999999999995</v>
      </c>
      <c r="E126" s="25">
        <v>567.6</v>
      </c>
      <c r="F126" s="25">
        <v>516</v>
      </c>
      <c r="G126" s="22">
        <f t="shared" si="8"/>
        <v>541.79999999999995</v>
      </c>
      <c r="H126" s="22">
        <f t="shared" si="10"/>
        <v>25.8</v>
      </c>
      <c r="I126" s="23">
        <f t="shared" si="11"/>
        <v>4.76</v>
      </c>
      <c r="J126" s="22">
        <f t="shared" si="9"/>
        <v>541.79999999999995</v>
      </c>
      <c r="L126" s="13"/>
    </row>
    <row r="127" spans="1:12" s="20" customFormat="1" ht="21" customHeight="1" thickBot="1" x14ac:dyDescent="0.3">
      <c r="A127" s="21">
        <v>115</v>
      </c>
      <c r="B127" s="12" t="s">
        <v>115</v>
      </c>
      <c r="C127" s="22" t="s">
        <v>13</v>
      </c>
      <c r="D127" s="24">
        <v>1339.38</v>
      </c>
      <c r="E127" s="25">
        <v>1403.16</v>
      </c>
      <c r="F127" s="25">
        <v>1275.5999999999999</v>
      </c>
      <c r="G127" s="22">
        <f t="shared" si="8"/>
        <v>1339.38</v>
      </c>
      <c r="H127" s="22">
        <f t="shared" si="10"/>
        <v>63.78</v>
      </c>
      <c r="I127" s="23">
        <f t="shared" si="11"/>
        <v>4.76</v>
      </c>
      <c r="J127" s="22">
        <f t="shared" si="9"/>
        <v>1339.38</v>
      </c>
      <c r="L127" s="13"/>
    </row>
    <row r="128" spans="1:12" s="20" customFormat="1" ht="21" customHeight="1" thickBot="1" x14ac:dyDescent="0.3">
      <c r="A128" s="21">
        <v>116</v>
      </c>
      <c r="B128" s="12" t="s">
        <v>116</v>
      </c>
      <c r="C128" s="22" t="s">
        <v>13</v>
      </c>
      <c r="D128" s="24">
        <v>1020.6</v>
      </c>
      <c r="E128" s="25">
        <v>1069.2</v>
      </c>
      <c r="F128" s="25">
        <v>972</v>
      </c>
      <c r="G128" s="22">
        <f t="shared" si="8"/>
        <v>1020.6</v>
      </c>
      <c r="H128" s="22">
        <f t="shared" si="10"/>
        <v>48.6</v>
      </c>
      <c r="I128" s="23">
        <f t="shared" si="11"/>
        <v>4.76</v>
      </c>
      <c r="J128" s="22">
        <f t="shared" si="9"/>
        <v>1020.6</v>
      </c>
      <c r="L128" s="13"/>
    </row>
    <row r="129" spans="1:12" s="20" customFormat="1" ht="21" customHeight="1" thickBot="1" x14ac:dyDescent="0.3">
      <c r="A129" s="21">
        <v>117</v>
      </c>
      <c r="B129" s="12" t="s">
        <v>117</v>
      </c>
      <c r="C129" s="22" t="s">
        <v>13</v>
      </c>
      <c r="D129" s="24">
        <v>1179.3599999999999</v>
      </c>
      <c r="E129" s="25">
        <v>1235.52</v>
      </c>
      <c r="F129" s="25">
        <v>1123.2</v>
      </c>
      <c r="G129" s="22">
        <f t="shared" si="8"/>
        <v>1179.3599999999999</v>
      </c>
      <c r="H129" s="22">
        <f t="shared" si="10"/>
        <v>56.16</v>
      </c>
      <c r="I129" s="23">
        <f t="shared" si="11"/>
        <v>4.76</v>
      </c>
      <c r="J129" s="22">
        <f t="shared" si="9"/>
        <v>1179.3599999999999</v>
      </c>
      <c r="L129" s="13"/>
    </row>
    <row r="130" spans="1:12" s="20" customFormat="1" ht="21" customHeight="1" thickBot="1" x14ac:dyDescent="0.3">
      <c r="A130" s="21">
        <v>118</v>
      </c>
      <c r="B130" s="12" t="s">
        <v>118</v>
      </c>
      <c r="C130" s="22" t="s">
        <v>13</v>
      </c>
      <c r="D130" s="24">
        <v>860.58</v>
      </c>
      <c r="E130" s="25">
        <v>901.56</v>
      </c>
      <c r="F130" s="25">
        <v>819.6</v>
      </c>
      <c r="G130" s="22">
        <f t="shared" si="8"/>
        <v>860.58</v>
      </c>
      <c r="H130" s="22">
        <f t="shared" si="10"/>
        <v>40.98</v>
      </c>
      <c r="I130" s="23">
        <f t="shared" si="11"/>
        <v>4.76</v>
      </c>
      <c r="J130" s="22">
        <f t="shared" si="9"/>
        <v>860.58</v>
      </c>
      <c r="L130" s="13"/>
    </row>
    <row r="131" spans="1:12" s="20" customFormat="1" ht="21" customHeight="1" thickBot="1" x14ac:dyDescent="0.3">
      <c r="A131" s="21">
        <v>119</v>
      </c>
      <c r="B131" s="12" t="s">
        <v>119</v>
      </c>
      <c r="C131" s="22" t="s">
        <v>13</v>
      </c>
      <c r="D131" s="24">
        <v>2454.48</v>
      </c>
      <c r="E131" s="25">
        <v>2571.36</v>
      </c>
      <c r="F131" s="25">
        <v>2337.6</v>
      </c>
      <c r="G131" s="22">
        <f t="shared" si="8"/>
        <v>2454.48</v>
      </c>
      <c r="H131" s="22">
        <f t="shared" si="10"/>
        <v>116.88</v>
      </c>
      <c r="I131" s="23">
        <f t="shared" si="11"/>
        <v>4.76</v>
      </c>
      <c r="J131" s="22">
        <f t="shared" si="9"/>
        <v>2454.48</v>
      </c>
      <c r="L131" s="13"/>
    </row>
    <row r="132" spans="1:12" s="20" customFormat="1" ht="21" customHeight="1" thickBot="1" x14ac:dyDescent="0.3">
      <c r="A132" s="21">
        <v>120</v>
      </c>
      <c r="B132" s="12" t="s">
        <v>120</v>
      </c>
      <c r="C132" s="22" t="s">
        <v>13</v>
      </c>
      <c r="D132" s="24">
        <v>701.82</v>
      </c>
      <c r="E132" s="25">
        <v>735.24</v>
      </c>
      <c r="F132" s="25">
        <v>668.4</v>
      </c>
      <c r="G132" s="22">
        <f t="shared" si="8"/>
        <v>701.82</v>
      </c>
      <c r="H132" s="22">
        <f t="shared" si="10"/>
        <v>33.42</v>
      </c>
      <c r="I132" s="23">
        <f t="shared" si="11"/>
        <v>4.76</v>
      </c>
      <c r="J132" s="22">
        <f t="shared" si="9"/>
        <v>701.82</v>
      </c>
      <c r="L132" s="13"/>
    </row>
    <row r="133" spans="1:12" s="20" customFormat="1" ht="33" customHeight="1" thickBot="1" x14ac:dyDescent="0.3">
      <c r="A133" s="21">
        <v>121</v>
      </c>
      <c r="B133" s="12" t="s">
        <v>121</v>
      </c>
      <c r="C133" s="22" t="s">
        <v>13</v>
      </c>
      <c r="D133" s="24">
        <v>1418.76</v>
      </c>
      <c r="E133" s="25">
        <v>1486.32</v>
      </c>
      <c r="F133" s="25">
        <v>1351.2</v>
      </c>
      <c r="G133" s="22">
        <f t="shared" si="8"/>
        <v>1418.76</v>
      </c>
      <c r="H133" s="22">
        <f t="shared" si="10"/>
        <v>67.56</v>
      </c>
      <c r="I133" s="23">
        <f t="shared" si="11"/>
        <v>4.76</v>
      </c>
      <c r="J133" s="22">
        <f t="shared" si="9"/>
        <v>1418.76</v>
      </c>
      <c r="L133" s="13"/>
    </row>
    <row r="134" spans="1:12" s="20" customFormat="1" ht="21" customHeight="1" thickBot="1" x14ac:dyDescent="0.3">
      <c r="A134" s="21">
        <v>122</v>
      </c>
      <c r="B134" s="12" t="s">
        <v>122</v>
      </c>
      <c r="C134" s="22" t="s">
        <v>13</v>
      </c>
      <c r="D134" s="24">
        <v>621.17999999999995</v>
      </c>
      <c r="E134" s="25">
        <v>650.76</v>
      </c>
      <c r="F134" s="25">
        <v>591.6</v>
      </c>
      <c r="G134" s="22">
        <f t="shared" si="8"/>
        <v>621.17999999999995</v>
      </c>
      <c r="H134" s="22">
        <f t="shared" si="10"/>
        <v>29.58</v>
      </c>
      <c r="I134" s="23">
        <f t="shared" si="11"/>
        <v>4.76</v>
      </c>
      <c r="J134" s="22">
        <f t="shared" si="9"/>
        <v>621.17999999999995</v>
      </c>
      <c r="L134" s="13"/>
    </row>
    <row r="135" spans="1:12" s="20" customFormat="1" ht="21" customHeight="1" thickBot="1" x14ac:dyDescent="0.3">
      <c r="A135" s="21">
        <v>123</v>
      </c>
      <c r="B135" s="12" t="s">
        <v>123</v>
      </c>
      <c r="C135" s="22" t="s">
        <v>13</v>
      </c>
      <c r="D135" s="24">
        <v>1339.38</v>
      </c>
      <c r="E135" s="25">
        <v>1403.16</v>
      </c>
      <c r="F135" s="25">
        <v>1275.5999999999999</v>
      </c>
      <c r="G135" s="22">
        <f t="shared" si="8"/>
        <v>1339.38</v>
      </c>
      <c r="H135" s="22">
        <f t="shared" si="10"/>
        <v>63.78</v>
      </c>
      <c r="I135" s="23">
        <f t="shared" si="11"/>
        <v>4.76</v>
      </c>
      <c r="J135" s="22">
        <f t="shared" si="9"/>
        <v>1339.38</v>
      </c>
      <c r="L135" s="13"/>
    </row>
    <row r="136" spans="1:12" s="20" customFormat="1" ht="31.5" customHeight="1" thickBot="1" x14ac:dyDescent="0.3">
      <c r="A136" s="21">
        <v>124</v>
      </c>
      <c r="B136" s="12" t="s">
        <v>124</v>
      </c>
      <c r="C136" s="22" t="s">
        <v>13</v>
      </c>
      <c r="D136" s="24">
        <v>1418.76</v>
      </c>
      <c r="E136" s="25">
        <v>1486.32</v>
      </c>
      <c r="F136" s="25">
        <v>1351.2</v>
      </c>
      <c r="G136" s="22">
        <f t="shared" si="8"/>
        <v>1418.76</v>
      </c>
      <c r="H136" s="22">
        <f t="shared" si="10"/>
        <v>67.56</v>
      </c>
      <c r="I136" s="23">
        <f t="shared" si="11"/>
        <v>4.76</v>
      </c>
      <c r="J136" s="22">
        <f t="shared" si="9"/>
        <v>1418.76</v>
      </c>
      <c r="L136" s="13"/>
    </row>
    <row r="137" spans="1:12" s="20" customFormat="1" ht="21" customHeight="1" thickBot="1" x14ac:dyDescent="0.3">
      <c r="A137" s="21">
        <v>125</v>
      </c>
      <c r="B137" s="12" t="s">
        <v>125</v>
      </c>
      <c r="C137" s="22" t="s">
        <v>13</v>
      </c>
      <c r="D137" s="24">
        <v>621.17999999999995</v>
      </c>
      <c r="E137" s="25">
        <v>650.76</v>
      </c>
      <c r="F137" s="25">
        <v>591.6</v>
      </c>
      <c r="G137" s="22">
        <f t="shared" si="8"/>
        <v>621.17999999999995</v>
      </c>
      <c r="H137" s="22">
        <f t="shared" si="10"/>
        <v>29.58</v>
      </c>
      <c r="I137" s="23">
        <f t="shared" si="11"/>
        <v>4.76</v>
      </c>
      <c r="J137" s="22">
        <f t="shared" si="9"/>
        <v>621.17999999999995</v>
      </c>
      <c r="L137" s="13"/>
    </row>
    <row r="138" spans="1:12" s="20" customFormat="1" ht="21" customHeight="1" thickBot="1" x14ac:dyDescent="0.3">
      <c r="A138" s="21">
        <v>126</v>
      </c>
      <c r="B138" s="12" t="s">
        <v>126</v>
      </c>
      <c r="C138" s="22" t="s">
        <v>13</v>
      </c>
      <c r="D138" s="24">
        <v>1658.16</v>
      </c>
      <c r="E138" s="25">
        <v>1737.12</v>
      </c>
      <c r="F138" s="25">
        <v>1579.2</v>
      </c>
      <c r="G138" s="22">
        <f t="shared" ref="G138:G182" si="12">ROUND(AVERAGE(D138:F138), 2)</f>
        <v>1658.16</v>
      </c>
      <c r="H138" s="22">
        <f t="shared" si="10"/>
        <v>78.959999999999994</v>
      </c>
      <c r="I138" s="23">
        <f t="shared" si="11"/>
        <v>4.76</v>
      </c>
      <c r="J138" s="22">
        <f t="shared" ref="J138:J182" si="13">ROUND(G138, 2)</f>
        <v>1658.16</v>
      </c>
      <c r="L138" s="13"/>
    </row>
    <row r="139" spans="1:12" s="20" customFormat="1" ht="35.25" customHeight="1" thickBot="1" x14ac:dyDescent="0.3">
      <c r="A139" s="21">
        <v>127</v>
      </c>
      <c r="B139" s="12" t="s">
        <v>127</v>
      </c>
      <c r="C139" s="22" t="s">
        <v>13</v>
      </c>
      <c r="D139" s="24">
        <v>781.2</v>
      </c>
      <c r="E139" s="25">
        <v>818.4</v>
      </c>
      <c r="F139" s="25">
        <v>744</v>
      </c>
      <c r="G139" s="22">
        <f t="shared" si="12"/>
        <v>781.2</v>
      </c>
      <c r="H139" s="22">
        <f t="shared" ref="H139:H182" si="14">ROUND(SQRT(SUM(POWER(D139-G139, 2), POWER(E139-G139, 2), POWER(F139-G139, 2))/(COLUMNS(D139:F139)-1)),2)</f>
        <v>37.200000000000003</v>
      </c>
      <c r="I139" s="23">
        <f t="shared" ref="I139:I182" si="15">ROUND(H139/G139*100,2)</f>
        <v>4.76</v>
      </c>
      <c r="J139" s="22">
        <f t="shared" si="13"/>
        <v>781.2</v>
      </c>
      <c r="L139" s="13"/>
    </row>
    <row r="140" spans="1:12" s="20" customFormat="1" ht="21" customHeight="1" thickBot="1" x14ac:dyDescent="0.3">
      <c r="A140" s="21">
        <v>128</v>
      </c>
      <c r="B140" s="12" t="s">
        <v>128</v>
      </c>
      <c r="C140" s="22" t="s">
        <v>13</v>
      </c>
      <c r="D140" s="24">
        <v>541.79999999999995</v>
      </c>
      <c r="E140" s="25">
        <v>567.6</v>
      </c>
      <c r="F140" s="25">
        <v>516</v>
      </c>
      <c r="G140" s="22">
        <f t="shared" si="12"/>
        <v>541.79999999999995</v>
      </c>
      <c r="H140" s="22">
        <f t="shared" si="14"/>
        <v>25.8</v>
      </c>
      <c r="I140" s="23">
        <f t="shared" si="15"/>
        <v>4.76</v>
      </c>
      <c r="J140" s="22">
        <f t="shared" si="13"/>
        <v>541.79999999999995</v>
      </c>
      <c r="L140" s="13"/>
    </row>
    <row r="141" spans="1:12" s="20" customFormat="1" ht="21" customHeight="1" thickBot="1" x14ac:dyDescent="0.3">
      <c r="A141" s="21">
        <v>129</v>
      </c>
      <c r="B141" s="26" t="s">
        <v>165</v>
      </c>
      <c r="C141" s="22" t="s">
        <v>13</v>
      </c>
      <c r="D141" s="24">
        <v>1339.38</v>
      </c>
      <c r="E141" s="25">
        <v>1403.16</v>
      </c>
      <c r="F141" s="25">
        <v>1275.5999999999999</v>
      </c>
      <c r="G141" s="22">
        <f t="shared" si="12"/>
        <v>1339.38</v>
      </c>
      <c r="H141" s="22">
        <f t="shared" si="14"/>
        <v>63.78</v>
      </c>
      <c r="I141" s="23">
        <f t="shared" si="15"/>
        <v>4.76</v>
      </c>
      <c r="J141" s="22">
        <f t="shared" si="13"/>
        <v>1339.38</v>
      </c>
      <c r="L141" s="13"/>
    </row>
    <row r="142" spans="1:12" s="20" customFormat="1" ht="21" customHeight="1" thickBot="1" x14ac:dyDescent="0.3">
      <c r="A142" s="21">
        <v>130</v>
      </c>
      <c r="B142" s="26" t="s">
        <v>166</v>
      </c>
      <c r="C142" s="22" t="s">
        <v>13</v>
      </c>
      <c r="D142" s="24">
        <v>1020.6</v>
      </c>
      <c r="E142" s="25">
        <v>1069.2</v>
      </c>
      <c r="F142" s="25">
        <v>972</v>
      </c>
      <c r="G142" s="22">
        <f t="shared" si="12"/>
        <v>1020.6</v>
      </c>
      <c r="H142" s="22">
        <f t="shared" si="14"/>
        <v>48.6</v>
      </c>
      <c r="I142" s="23">
        <f t="shared" si="15"/>
        <v>4.76</v>
      </c>
      <c r="J142" s="22">
        <f t="shared" si="13"/>
        <v>1020.6</v>
      </c>
      <c r="L142" s="13"/>
    </row>
    <row r="143" spans="1:12" s="20" customFormat="1" ht="21" customHeight="1" thickBot="1" x14ac:dyDescent="0.3">
      <c r="A143" s="21">
        <v>131</v>
      </c>
      <c r="B143" s="26" t="s">
        <v>167</v>
      </c>
      <c r="C143" s="22" t="s">
        <v>13</v>
      </c>
      <c r="D143" s="24">
        <v>1179.3599999999999</v>
      </c>
      <c r="E143" s="25">
        <v>1235.52</v>
      </c>
      <c r="F143" s="25">
        <v>1123.2</v>
      </c>
      <c r="G143" s="22">
        <f t="shared" si="12"/>
        <v>1179.3599999999999</v>
      </c>
      <c r="H143" s="22">
        <f t="shared" si="14"/>
        <v>56.16</v>
      </c>
      <c r="I143" s="23">
        <f t="shared" si="15"/>
        <v>4.76</v>
      </c>
      <c r="J143" s="22">
        <f t="shared" si="13"/>
        <v>1179.3599999999999</v>
      </c>
      <c r="L143" s="13"/>
    </row>
    <row r="144" spans="1:12" s="20" customFormat="1" ht="21" customHeight="1" thickBot="1" x14ac:dyDescent="0.3">
      <c r="A144" s="21">
        <v>132</v>
      </c>
      <c r="B144" s="26" t="s">
        <v>168</v>
      </c>
      <c r="C144" s="22" t="s">
        <v>13</v>
      </c>
      <c r="D144" s="24">
        <v>2454.48</v>
      </c>
      <c r="E144" s="25">
        <v>2571.36</v>
      </c>
      <c r="F144" s="25">
        <v>2337.6</v>
      </c>
      <c r="G144" s="22">
        <f t="shared" si="12"/>
        <v>2454.48</v>
      </c>
      <c r="H144" s="22">
        <f t="shared" si="14"/>
        <v>116.88</v>
      </c>
      <c r="I144" s="23">
        <f t="shared" si="15"/>
        <v>4.76</v>
      </c>
      <c r="J144" s="22">
        <f t="shared" si="13"/>
        <v>2454.48</v>
      </c>
      <c r="L144" s="13"/>
    </row>
    <row r="145" spans="1:12" s="20" customFormat="1" ht="21" customHeight="1" thickBot="1" x14ac:dyDescent="0.3">
      <c r="A145" s="21">
        <v>133</v>
      </c>
      <c r="B145" s="26" t="s">
        <v>169</v>
      </c>
      <c r="C145" s="22" t="s">
        <v>13</v>
      </c>
      <c r="D145" s="24">
        <v>860.58</v>
      </c>
      <c r="E145" s="25">
        <v>901.56</v>
      </c>
      <c r="F145" s="25">
        <v>819.6</v>
      </c>
      <c r="G145" s="22">
        <f t="shared" si="12"/>
        <v>860.58</v>
      </c>
      <c r="H145" s="22">
        <f t="shared" si="14"/>
        <v>40.98</v>
      </c>
      <c r="I145" s="23">
        <f t="shared" si="15"/>
        <v>4.76</v>
      </c>
      <c r="J145" s="22">
        <f t="shared" si="13"/>
        <v>860.58</v>
      </c>
      <c r="L145" s="13"/>
    </row>
    <row r="146" spans="1:12" s="20" customFormat="1" ht="21" customHeight="1" thickBot="1" x14ac:dyDescent="0.3">
      <c r="A146" s="21">
        <v>134</v>
      </c>
      <c r="B146" s="26" t="s">
        <v>170</v>
      </c>
      <c r="C146" s="22" t="s">
        <v>13</v>
      </c>
      <c r="D146" s="24">
        <v>701.82</v>
      </c>
      <c r="E146" s="25">
        <v>735.24</v>
      </c>
      <c r="F146" s="25">
        <v>668.4</v>
      </c>
      <c r="G146" s="22">
        <f t="shared" si="12"/>
        <v>701.82</v>
      </c>
      <c r="H146" s="22">
        <f t="shared" si="14"/>
        <v>33.42</v>
      </c>
      <c r="I146" s="23">
        <f t="shared" si="15"/>
        <v>4.76</v>
      </c>
      <c r="J146" s="22">
        <f t="shared" si="13"/>
        <v>701.82</v>
      </c>
      <c r="L146" s="13"/>
    </row>
    <row r="147" spans="1:12" s="20" customFormat="1" ht="21" customHeight="1" x14ac:dyDescent="0.25">
      <c r="A147" s="21">
        <v>135</v>
      </c>
      <c r="B147" s="28" t="s">
        <v>130</v>
      </c>
      <c r="C147" s="29" t="s">
        <v>13</v>
      </c>
      <c r="D147" s="30">
        <v>1339.38</v>
      </c>
      <c r="E147" s="25">
        <v>1403.16</v>
      </c>
      <c r="F147" s="25">
        <v>1275.5999999999999</v>
      </c>
      <c r="G147" s="22">
        <f t="shared" si="12"/>
        <v>1339.38</v>
      </c>
      <c r="H147" s="22">
        <f t="shared" si="14"/>
        <v>63.78</v>
      </c>
      <c r="I147" s="23">
        <f t="shared" si="15"/>
        <v>4.76</v>
      </c>
      <c r="J147" s="22">
        <f t="shared" si="13"/>
        <v>1339.38</v>
      </c>
      <c r="L147" s="13"/>
    </row>
    <row r="148" spans="1:12" s="20" customFormat="1" ht="21" customHeight="1" x14ac:dyDescent="0.25">
      <c r="A148" s="21">
        <v>136</v>
      </c>
      <c r="B148" s="32" t="s">
        <v>129</v>
      </c>
      <c r="C148" s="19" t="s">
        <v>13</v>
      </c>
      <c r="D148" s="24">
        <v>1658.16</v>
      </c>
      <c r="E148" s="25">
        <v>1737.12</v>
      </c>
      <c r="F148" s="25">
        <v>1579.2</v>
      </c>
      <c r="G148" s="22">
        <f t="shared" si="12"/>
        <v>1658.16</v>
      </c>
      <c r="H148" s="22">
        <f t="shared" si="14"/>
        <v>78.959999999999994</v>
      </c>
      <c r="I148" s="23">
        <f t="shared" si="15"/>
        <v>4.76</v>
      </c>
      <c r="J148" s="22">
        <f t="shared" si="13"/>
        <v>1658.16</v>
      </c>
      <c r="L148" s="13"/>
    </row>
    <row r="149" spans="1:12" s="20" customFormat="1" ht="31.5" customHeight="1" x14ac:dyDescent="0.25">
      <c r="A149" s="21">
        <v>137</v>
      </c>
      <c r="B149" s="32" t="s">
        <v>131</v>
      </c>
      <c r="C149" s="19" t="s">
        <v>13</v>
      </c>
      <c r="D149" s="24">
        <v>781.2</v>
      </c>
      <c r="E149" s="25">
        <v>818.4</v>
      </c>
      <c r="F149" s="25">
        <v>744</v>
      </c>
      <c r="G149" s="22">
        <f t="shared" si="12"/>
        <v>781.2</v>
      </c>
      <c r="H149" s="22">
        <f t="shared" si="14"/>
        <v>37.200000000000003</v>
      </c>
      <c r="I149" s="23">
        <f t="shared" si="15"/>
        <v>4.76</v>
      </c>
      <c r="J149" s="22">
        <f t="shared" si="13"/>
        <v>781.2</v>
      </c>
      <c r="L149" s="13"/>
    </row>
    <row r="150" spans="1:12" s="20" customFormat="1" ht="21" customHeight="1" thickBot="1" x14ac:dyDescent="0.3">
      <c r="A150" s="21">
        <v>138</v>
      </c>
      <c r="B150" s="12" t="s">
        <v>132</v>
      </c>
      <c r="C150" s="22" t="s">
        <v>13</v>
      </c>
      <c r="D150" s="31">
        <v>541.79999999999995</v>
      </c>
      <c r="E150" s="25">
        <v>567.6</v>
      </c>
      <c r="F150" s="25">
        <v>516</v>
      </c>
      <c r="G150" s="22">
        <f t="shared" si="12"/>
        <v>541.79999999999995</v>
      </c>
      <c r="H150" s="22">
        <f t="shared" si="14"/>
        <v>25.8</v>
      </c>
      <c r="I150" s="23">
        <f t="shared" si="15"/>
        <v>4.76</v>
      </c>
      <c r="J150" s="22">
        <f t="shared" si="13"/>
        <v>541.79999999999995</v>
      </c>
      <c r="L150" s="13"/>
    </row>
    <row r="151" spans="1:12" s="20" customFormat="1" ht="21" customHeight="1" thickBot="1" x14ac:dyDescent="0.3">
      <c r="A151" s="21">
        <v>139</v>
      </c>
      <c r="B151" s="12" t="s">
        <v>133</v>
      </c>
      <c r="C151" s="22" t="s">
        <v>13</v>
      </c>
      <c r="D151" s="24">
        <v>1658.16</v>
      </c>
      <c r="E151" s="25">
        <v>1737.12</v>
      </c>
      <c r="F151" s="25">
        <v>1579.2</v>
      </c>
      <c r="G151" s="22">
        <f t="shared" si="12"/>
        <v>1658.16</v>
      </c>
      <c r="H151" s="22">
        <f t="shared" si="14"/>
        <v>78.959999999999994</v>
      </c>
      <c r="I151" s="23">
        <f t="shared" si="15"/>
        <v>4.76</v>
      </c>
      <c r="J151" s="22">
        <f t="shared" si="13"/>
        <v>1658.16</v>
      </c>
      <c r="L151" s="13"/>
    </row>
    <row r="152" spans="1:12" s="20" customFormat="1" ht="21" customHeight="1" thickBot="1" x14ac:dyDescent="0.3">
      <c r="A152" s="21">
        <v>140</v>
      </c>
      <c r="B152" s="12" t="s">
        <v>134</v>
      </c>
      <c r="C152" s="22" t="s">
        <v>13</v>
      </c>
      <c r="D152" s="24">
        <v>781.2</v>
      </c>
      <c r="E152" s="25">
        <v>818.4</v>
      </c>
      <c r="F152" s="25">
        <v>744</v>
      </c>
      <c r="G152" s="22">
        <f t="shared" si="12"/>
        <v>781.2</v>
      </c>
      <c r="H152" s="22">
        <f t="shared" si="14"/>
        <v>37.200000000000003</v>
      </c>
      <c r="I152" s="23">
        <f t="shared" si="15"/>
        <v>4.76</v>
      </c>
      <c r="J152" s="22">
        <f t="shared" si="13"/>
        <v>781.2</v>
      </c>
      <c r="L152" s="13"/>
    </row>
    <row r="153" spans="1:12" s="20" customFormat="1" ht="21" customHeight="1" thickBot="1" x14ac:dyDescent="0.3">
      <c r="A153" s="21">
        <v>141</v>
      </c>
      <c r="B153" s="12" t="s">
        <v>135</v>
      </c>
      <c r="C153" s="22" t="s">
        <v>13</v>
      </c>
      <c r="D153" s="24">
        <v>1339.38</v>
      </c>
      <c r="E153" s="25">
        <v>1069.2</v>
      </c>
      <c r="F153" s="25">
        <v>1275.5999999999999</v>
      </c>
      <c r="G153" s="22">
        <f t="shared" si="12"/>
        <v>1228.06</v>
      </c>
      <c r="H153" s="22">
        <f t="shared" si="14"/>
        <v>141.22</v>
      </c>
      <c r="I153" s="23">
        <f t="shared" si="15"/>
        <v>11.5</v>
      </c>
      <c r="J153" s="22">
        <f t="shared" si="13"/>
        <v>1228.06</v>
      </c>
      <c r="L153" s="13"/>
    </row>
    <row r="154" spans="1:12" s="20" customFormat="1" ht="21" customHeight="1" thickBot="1" x14ac:dyDescent="0.3">
      <c r="A154" s="21">
        <v>142</v>
      </c>
      <c r="B154" s="12" t="s">
        <v>136</v>
      </c>
      <c r="C154" s="22" t="s">
        <v>13</v>
      </c>
      <c r="D154" s="24">
        <v>1020.6</v>
      </c>
      <c r="E154" s="25">
        <v>1235.52</v>
      </c>
      <c r="F154" s="25">
        <v>972</v>
      </c>
      <c r="G154" s="22">
        <f t="shared" si="12"/>
        <v>1076.04</v>
      </c>
      <c r="H154" s="22">
        <f t="shared" si="14"/>
        <v>140.24</v>
      </c>
      <c r="I154" s="23">
        <f t="shared" si="15"/>
        <v>13.03</v>
      </c>
      <c r="J154" s="22">
        <f t="shared" si="13"/>
        <v>1076.04</v>
      </c>
      <c r="L154" s="13"/>
    </row>
    <row r="155" spans="1:12" s="20" customFormat="1" ht="21" customHeight="1" thickBot="1" x14ac:dyDescent="0.3">
      <c r="A155" s="21">
        <v>143</v>
      </c>
      <c r="B155" s="12" t="s">
        <v>137</v>
      </c>
      <c r="C155" s="22" t="s">
        <v>13</v>
      </c>
      <c r="D155" s="34">
        <v>1179.3599999999999</v>
      </c>
      <c r="E155" s="34">
        <v>1235.52</v>
      </c>
      <c r="F155" s="34">
        <v>1123.2</v>
      </c>
      <c r="G155" s="22">
        <f t="shared" si="12"/>
        <v>1179.3599999999999</v>
      </c>
      <c r="H155" s="22">
        <f t="shared" si="14"/>
        <v>56.16</v>
      </c>
      <c r="I155" s="23">
        <f t="shared" si="15"/>
        <v>4.76</v>
      </c>
      <c r="J155" s="22">
        <f t="shared" si="13"/>
        <v>1179.3599999999999</v>
      </c>
      <c r="L155" s="13"/>
    </row>
    <row r="156" spans="1:12" s="20" customFormat="1" ht="21" customHeight="1" thickBot="1" x14ac:dyDescent="0.3">
      <c r="A156" s="21">
        <v>144</v>
      </c>
      <c r="B156" s="12" t="s">
        <v>138</v>
      </c>
      <c r="C156" s="22" t="s">
        <v>13</v>
      </c>
      <c r="D156" s="34">
        <v>2454.48</v>
      </c>
      <c r="E156" s="34">
        <v>2571.36</v>
      </c>
      <c r="F156" s="34">
        <v>2337.6</v>
      </c>
      <c r="G156" s="22">
        <f t="shared" si="12"/>
        <v>2454.48</v>
      </c>
      <c r="H156" s="22">
        <f t="shared" si="14"/>
        <v>116.88</v>
      </c>
      <c r="I156" s="23">
        <f t="shared" si="15"/>
        <v>4.76</v>
      </c>
      <c r="J156" s="22">
        <f t="shared" si="13"/>
        <v>2454.48</v>
      </c>
      <c r="L156" s="13"/>
    </row>
    <row r="157" spans="1:12" s="20" customFormat="1" ht="21" customHeight="1" thickBot="1" x14ac:dyDescent="0.3">
      <c r="A157" s="21">
        <v>145</v>
      </c>
      <c r="B157" s="12" t="s">
        <v>142</v>
      </c>
      <c r="C157" s="22" t="s">
        <v>13</v>
      </c>
      <c r="D157" s="34">
        <v>860.58</v>
      </c>
      <c r="E157" s="34">
        <v>735.24</v>
      </c>
      <c r="F157" s="34">
        <v>819.6</v>
      </c>
      <c r="G157" s="22">
        <f t="shared" si="12"/>
        <v>805.14</v>
      </c>
      <c r="H157" s="22">
        <f t="shared" si="14"/>
        <v>63.91</v>
      </c>
      <c r="I157" s="23">
        <f t="shared" si="15"/>
        <v>7.94</v>
      </c>
      <c r="J157" s="22">
        <f t="shared" si="13"/>
        <v>805.14</v>
      </c>
      <c r="L157" s="13"/>
    </row>
    <row r="158" spans="1:12" s="20" customFormat="1" ht="28.5" customHeight="1" thickBot="1" x14ac:dyDescent="0.3">
      <c r="A158" s="21">
        <v>146</v>
      </c>
      <c r="B158" s="12" t="s">
        <v>143</v>
      </c>
      <c r="C158" s="22" t="s">
        <v>13</v>
      </c>
      <c r="D158" s="34">
        <v>701.82</v>
      </c>
      <c r="E158" s="34">
        <v>650.76</v>
      </c>
      <c r="F158" s="34">
        <v>668.4</v>
      </c>
      <c r="G158" s="22">
        <f t="shared" si="12"/>
        <v>673.66</v>
      </c>
      <c r="H158" s="22">
        <f t="shared" si="14"/>
        <v>25.93</v>
      </c>
      <c r="I158" s="23">
        <f t="shared" si="15"/>
        <v>3.85</v>
      </c>
      <c r="J158" s="22">
        <f t="shared" si="13"/>
        <v>673.66</v>
      </c>
      <c r="L158" s="13"/>
    </row>
    <row r="159" spans="1:12" s="20" customFormat="1" ht="28.5" customHeight="1" thickBot="1" x14ac:dyDescent="0.3">
      <c r="A159" s="21">
        <v>147</v>
      </c>
      <c r="B159" s="26" t="s">
        <v>171</v>
      </c>
      <c r="C159" s="33" t="s">
        <v>13</v>
      </c>
      <c r="D159" s="24">
        <v>1418.76</v>
      </c>
      <c r="E159" s="34">
        <v>1486.32</v>
      </c>
      <c r="F159" s="25">
        <v>1351.2</v>
      </c>
      <c r="G159" s="22">
        <f t="shared" si="12"/>
        <v>1418.76</v>
      </c>
      <c r="H159" s="22">
        <f t="shared" si="14"/>
        <v>67.56</v>
      </c>
      <c r="I159" s="23">
        <f t="shared" si="15"/>
        <v>4.76</v>
      </c>
      <c r="J159" s="22">
        <f t="shared" si="13"/>
        <v>1418.76</v>
      </c>
      <c r="L159" s="13"/>
    </row>
    <row r="160" spans="1:12" s="20" customFormat="1" ht="28.5" customHeight="1" thickBot="1" x14ac:dyDescent="0.3">
      <c r="A160" s="21">
        <v>148</v>
      </c>
      <c r="B160" s="26" t="s">
        <v>172</v>
      </c>
      <c r="C160" s="33" t="s">
        <v>13</v>
      </c>
      <c r="D160" s="24">
        <v>621.17999999999995</v>
      </c>
      <c r="E160" s="34">
        <v>630.20000000000005</v>
      </c>
      <c r="F160" s="25">
        <v>591.6</v>
      </c>
      <c r="G160" s="22">
        <f t="shared" si="12"/>
        <v>614.33000000000004</v>
      </c>
      <c r="H160" s="22">
        <f t="shared" si="14"/>
        <v>20.190000000000001</v>
      </c>
      <c r="I160" s="23">
        <f t="shared" si="15"/>
        <v>3.29</v>
      </c>
      <c r="J160" s="22">
        <f t="shared" si="13"/>
        <v>614.33000000000004</v>
      </c>
      <c r="L160" s="13"/>
    </row>
    <row r="161" spans="1:12" s="20" customFormat="1" ht="28.5" customHeight="1" thickBot="1" x14ac:dyDescent="0.3">
      <c r="A161" s="21">
        <v>149</v>
      </c>
      <c r="B161" s="12" t="s">
        <v>173</v>
      </c>
      <c r="C161" s="22" t="s">
        <v>13</v>
      </c>
      <c r="D161" s="24">
        <v>1339.38</v>
      </c>
      <c r="E161" s="34">
        <v>1403.16</v>
      </c>
      <c r="F161" s="25">
        <v>1275.5999999999999</v>
      </c>
      <c r="G161" s="22">
        <f t="shared" si="12"/>
        <v>1339.38</v>
      </c>
      <c r="H161" s="22">
        <f t="shared" si="14"/>
        <v>63.78</v>
      </c>
      <c r="I161" s="23">
        <f t="shared" si="15"/>
        <v>4.76</v>
      </c>
      <c r="J161" s="22">
        <f t="shared" si="13"/>
        <v>1339.38</v>
      </c>
      <c r="L161" s="13"/>
    </row>
    <row r="162" spans="1:12" s="20" customFormat="1" ht="32.25" customHeight="1" thickBot="1" x14ac:dyDescent="0.3">
      <c r="A162" s="21">
        <v>150</v>
      </c>
      <c r="B162" s="12" t="s">
        <v>139</v>
      </c>
      <c r="C162" s="22" t="s">
        <v>13</v>
      </c>
      <c r="D162" s="24">
        <v>781.2</v>
      </c>
      <c r="E162" s="34">
        <v>818.4</v>
      </c>
      <c r="F162" s="25">
        <v>744</v>
      </c>
      <c r="G162" s="22">
        <f t="shared" si="12"/>
        <v>781.2</v>
      </c>
      <c r="H162" s="22">
        <f t="shared" si="14"/>
        <v>37.200000000000003</v>
      </c>
      <c r="I162" s="23">
        <f t="shared" si="15"/>
        <v>4.76</v>
      </c>
      <c r="J162" s="22">
        <f t="shared" si="13"/>
        <v>781.2</v>
      </c>
      <c r="L162" s="13"/>
    </row>
    <row r="163" spans="1:12" s="20" customFormat="1" ht="21" customHeight="1" thickBot="1" x14ac:dyDescent="0.3">
      <c r="A163" s="21">
        <v>151</v>
      </c>
      <c r="B163" s="12" t="s">
        <v>140</v>
      </c>
      <c r="C163" s="22" t="s">
        <v>13</v>
      </c>
      <c r="D163" s="24">
        <v>541.79999999999995</v>
      </c>
      <c r="E163" s="25">
        <v>567.6</v>
      </c>
      <c r="F163" s="25">
        <v>516</v>
      </c>
      <c r="G163" s="22">
        <f t="shared" si="12"/>
        <v>541.79999999999995</v>
      </c>
      <c r="H163" s="22">
        <f t="shared" si="14"/>
        <v>25.8</v>
      </c>
      <c r="I163" s="23">
        <f t="shared" si="15"/>
        <v>4.76</v>
      </c>
      <c r="J163" s="22">
        <f t="shared" si="13"/>
        <v>541.79999999999995</v>
      </c>
      <c r="L163" s="13"/>
    </row>
    <row r="164" spans="1:12" s="20" customFormat="1" ht="21" customHeight="1" thickBot="1" x14ac:dyDescent="0.3">
      <c r="A164" s="21">
        <v>152</v>
      </c>
      <c r="B164" s="12" t="s">
        <v>141</v>
      </c>
      <c r="C164" s="22" t="s">
        <v>13</v>
      </c>
      <c r="D164" s="24">
        <v>1179.3599999999999</v>
      </c>
      <c r="E164" s="25">
        <v>1235.52</v>
      </c>
      <c r="F164" s="25">
        <v>1123.2</v>
      </c>
      <c r="G164" s="22">
        <f t="shared" si="12"/>
        <v>1179.3599999999999</v>
      </c>
      <c r="H164" s="22">
        <f t="shared" si="14"/>
        <v>56.16</v>
      </c>
      <c r="I164" s="23">
        <f t="shared" si="15"/>
        <v>4.76</v>
      </c>
      <c r="J164" s="22">
        <f t="shared" si="13"/>
        <v>1179.3599999999999</v>
      </c>
      <c r="L164" s="13"/>
    </row>
    <row r="165" spans="1:12" s="20" customFormat="1" ht="21" customHeight="1" thickBot="1" x14ac:dyDescent="0.3">
      <c r="A165" s="21">
        <v>153</v>
      </c>
      <c r="B165" s="12" t="s">
        <v>144</v>
      </c>
      <c r="C165" s="22" t="s">
        <v>13</v>
      </c>
      <c r="D165" s="24">
        <v>1020.6</v>
      </c>
      <c r="E165" s="25">
        <v>1069.2</v>
      </c>
      <c r="F165" s="25">
        <v>972</v>
      </c>
      <c r="G165" s="22">
        <f t="shared" si="12"/>
        <v>1020.6</v>
      </c>
      <c r="H165" s="22">
        <f t="shared" si="14"/>
        <v>48.6</v>
      </c>
      <c r="I165" s="23">
        <f t="shared" si="15"/>
        <v>4.76</v>
      </c>
      <c r="J165" s="22">
        <f t="shared" si="13"/>
        <v>1020.6</v>
      </c>
      <c r="L165" s="13"/>
    </row>
    <row r="166" spans="1:12" s="20" customFormat="1" ht="21" customHeight="1" thickBot="1" x14ac:dyDescent="0.3">
      <c r="A166" s="21">
        <v>154</v>
      </c>
      <c r="B166" s="12" t="s">
        <v>145</v>
      </c>
      <c r="C166" s="22" t="s">
        <v>13</v>
      </c>
      <c r="D166" s="24">
        <v>2454.48</v>
      </c>
      <c r="E166" s="25">
        <v>2571.36</v>
      </c>
      <c r="F166" s="25">
        <v>2337.6</v>
      </c>
      <c r="G166" s="22">
        <f t="shared" si="12"/>
        <v>2454.48</v>
      </c>
      <c r="H166" s="22">
        <f t="shared" si="14"/>
        <v>116.88</v>
      </c>
      <c r="I166" s="23">
        <f t="shared" si="15"/>
        <v>4.76</v>
      </c>
      <c r="J166" s="22">
        <f t="shared" si="13"/>
        <v>2454.48</v>
      </c>
      <c r="L166" s="13"/>
    </row>
    <row r="167" spans="1:12" s="20" customFormat="1" ht="21" customHeight="1" thickBot="1" x14ac:dyDescent="0.3">
      <c r="A167" s="21">
        <v>155</v>
      </c>
      <c r="B167" s="12" t="s">
        <v>146</v>
      </c>
      <c r="C167" s="22" t="s">
        <v>13</v>
      </c>
      <c r="D167" s="24">
        <v>701.82</v>
      </c>
      <c r="E167" s="25">
        <v>735.24</v>
      </c>
      <c r="F167" s="25">
        <v>668.4</v>
      </c>
      <c r="G167" s="22">
        <f t="shared" si="12"/>
        <v>701.82</v>
      </c>
      <c r="H167" s="22">
        <f t="shared" si="14"/>
        <v>33.42</v>
      </c>
      <c r="I167" s="23">
        <f t="shared" si="15"/>
        <v>4.76</v>
      </c>
      <c r="J167" s="22">
        <f t="shared" si="13"/>
        <v>701.82</v>
      </c>
      <c r="L167" s="13"/>
    </row>
    <row r="168" spans="1:12" s="20" customFormat="1" ht="21" customHeight="1" thickBot="1" x14ac:dyDescent="0.3">
      <c r="A168" s="21">
        <v>156</v>
      </c>
      <c r="B168" s="12" t="s">
        <v>147</v>
      </c>
      <c r="C168" s="22" t="s">
        <v>13</v>
      </c>
      <c r="D168" s="24">
        <v>541.79999999999995</v>
      </c>
      <c r="E168" s="25">
        <v>567.6</v>
      </c>
      <c r="F168" s="25">
        <v>516</v>
      </c>
      <c r="G168" s="22">
        <f t="shared" si="12"/>
        <v>541.79999999999995</v>
      </c>
      <c r="H168" s="22">
        <f t="shared" si="14"/>
        <v>25.8</v>
      </c>
      <c r="I168" s="23">
        <f t="shared" si="15"/>
        <v>4.76</v>
      </c>
      <c r="J168" s="22">
        <f t="shared" si="13"/>
        <v>541.79999999999995</v>
      </c>
      <c r="L168" s="13"/>
    </row>
    <row r="169" spans="1:12" s="20" customFormat="1" ht="43.5" customHeight="1" thickBot="1" x14ac:dyDescent="0.3">
      <c r="A169" s="21">
        <v>157</v>
      </c>
      <c r="B169" s="12" t="s">
        <v>148</v>
      </c>
      <c r="C169" s="22" t="s">
        <v>13</v>
      </c>
      <c r="D169" s="24">
        <v>1179.3599999999999</v>
      </c>
      <c r="E169" s="25">
        <v>1235.52</v>
      </c>
      <c r="F169" s="25">
        <v>1123.2</v>
      </c>
      <c r="G169" s="22">
        <f t="shared" si="12"/>
        <v>1179.3599999999999</v>
      </c>
      <c r="H169" s="22">
        <f t="shared" si="14"/>
        <v>56.16</v>
      </c>
      <c r="I169" s="23">
        <f t="shared" si="15"/>
        <v>4.76</v>
      </c>
      <c r="J169" s="22">
        <f t="shared" si="13"/>
        <v>1179.3599999999999</v>
      </c>
      <c r="L169" s="13"/>
    </row>
    <row r="170" spans="1:12" s="20" customFormat="1" ht="21" customHeight="1" thickBot="1" x14ac:dyDescent="0.3">
      <c r="A170" s="21">
        <v>158</v>
      </c>
      <c r="B170" s="12" t="s">
        <v>149</v>
      </c>
      <c r="C170" s="22" t="s">
        <v>13</v>
      </c>
      <c r="D170" s="24">
        <v>541.79999999999995</v>
      </c>
      <c r="E170" s="25">
        <v>567.6</v>
      </c>
      <c r="F170" s="25">
        <v>516</v>
      </c>
      <c r="G170" s="22">
        <f t="shared" si="12"/>
        <v>541.79999999999995</v>
      </c>
      <c r="H170" s="22">
        <f t="shared" si="14"/>
        <v>25.8</v>
      </c>
      <c r="I170" s="23">
        <f t="shared" si="15"/>
        <v>4.76</v>
      </c>
      <c r="J170" s="22">
        <f t="shared" si="13"/>
        <v>541.79999999999995</v>
      </c>
      <c r="L170" s="13"/>
    </row>
    <row r="171" spans="1:12" s="20" customFormat="1" ht="21" customHeight="1" thickBot="1" x14ac:dyDescent="0.3">
      <c r="A171" s="21">
        <v>159</v>
      </c>
      <c r="B171" s="12" t="s">
        <v>150</v>
      </c>
      <c r="C171" s="22" t="s">
        <v>13</v>
      </c>
      <c r="D171" s="24">
        <v>1339.38</v>
      </c>
      <c r="E171" s="25">
        <v>1403.16</v>
      </c>
      <c r="F171" s="25">
        <v>1275.5999999999999</v>
      </c>
      <c r="G171" s="22">
        <f t="shared" si="12"/>
        <v>1339.38</v>
      </c>
      <c r="H171" s="22">
        <f t="shared" si="14"/>
        <v>63.78</v>
      </c>
      <c r="I171" s="23">
        <f t="shared" si="15"/>
        <v>4.76</v>
      </c>
      <c r="J171" s="22">
        <f t="shared" si="13"/>
        <v>1339.38</v>
      </c>
      <c r="L171" s="13"/>
    </row>
    <row r="172" spans="1:12" s="20" customFormat="1" ht="21" customHeight="1" thickBot="1" x14ac:dyDescent="0.3">
      <c r="A172" s="21">
        <v>160</v>
      </c>
      <c r="B172" s="12" t="s">
        <v>151</v>
      </c>
      <c r="C172" s="22" t="s">
        <v>13</v>
      </c>
      <c r="D172" s="24">
        <v>1339.38</v>
      </c>
      <c r="E172" s="25">
        <v>1403.16</v>
      </c>
      <c r="F172" s="25">
        <v>1275.5999999999999</v>
      </c>
      <c r="G172" s="22">
        <f t="shared" si="12"/>
        <v>1339.38</v>
      </c>
      <c r="H172" s="22">
        <f t="shared" si="14"/>
        <v>63.78</v>
      </c>
      <c r="I172" s="23">
        <f t="shared" si="15"/>
        <v>4.76</v>
      </c>
      <c r="J172" s="22">
        <f t="shared" si="13"/>
        <v>1339.38</v>
      </c>
      <c r="L172" s="13"/>
    </row>
    <row r="173" spans="1:12" s="20" customFormat="1" ht="21" customHeight="1" thickBot="1" x14ac:dyDescent="0.3">
      <c r="A173" s="21">
        <v>161</v>
      </c>
      <c r="B173" s="12" t="s">
        <v>152</v>
      </c>
      <c r="C173" s="22" t="s">
        <v>13</v>
      </c>
      <c r="D173" s="24">
        <v>781.2</v>
      </c>
      <c r="E173" s="25">
        <v>818.4</v>
      </c>
      <c r="F173" s="25">
        <v>744</v>
      </c>
      <c r="G173" s="22">
        <f t="shared" si="12"/>
        <v>781.2</v>
      </c>
      <c r="H173" s="22">
        <f t="shared" si="14"/>
        <v>37.200000000000003</v>
      </c>
      <c r="I173" s="23">
        <f t="shared" si="15"/>
        <v>4.76</v>
      </c>
      <c r="J173" s="22">
        <f t="shared" si="13"/>
        <v>781.2</v>
      </c>
      <c r="L173" s="13"/>
    </row>
    <row r="174" spans="1:12" s="20" customFormat="1" ht="21" customHeight="1" thickBot="1" x14ac:dyDescent="0.3">
      <c r="A174" s="21">
        <v>162</v>
      </c>
      <c r="B174" s="12" t="s">
        <v>153</v>
      </c>
      <c r="C174" s="22" t="s">
        <v>13</v>
      </c>
      <c r="D174" s="24">
        <v>541.79999999999995</v>
      </c>
      <c r="E174" s="25">
        <v>567.6</v>
      </c>
      <c r="F174" s="25">
        <v>516</v>
      </c>
      <c r="G174" s="22">
        <f t="shared" si="12"/>
        <v>541.79999999999995</v>
      </c>
      <c r="H174" s="22">
        <f t="shared" si="14"/>
        <v>25.8</v>
      </c>
      <c r="I174" s="23">
        <f t="shared" si="15"/>
        <v>4.76</v>
      </c>
      <c r="J174" s="22">
        <f t="shared" si="13"/>
        <v>541.79999999999995</v>
      </c>
      <c r="L174" s="13"/>
    </row>
    <row r="175" spans="1:12" s="20" customFormat="1" ht="21" customHeight="1" thickBot="1" x14ac:dyDescent="0.3">
      <c r="A175" s="21">
        <v>163</v>
      </c>
      <c r="B175" s="12" t="s">
        <v>154</v>
      </c>
      <c r="C175" s="22" t="s">
        <v>13</v>
      </c>
      <c r="D175" s="24">
        <v>1179.3599999999999</v>
      </c>
      <c r="E175" s="25">
        <v>1235.52</v>
      </c>
      <c r="F175" s="25">
        <v>1123.2</v>
      </c>
      <c r="G175" s="22">
        <f t="shared" si="12"/>
        <v>1179.3599999999999</v>
      </c>
      <c r="H175" s="22">
        <f t="shared" si="14"/>
        <v>56.16</v>
      </c>
      <c r="I175" s="23">
        <f t="shared" si="15"/>
        <v>4.76</v>
      </c>
      <c r="J175" s="22">
        <f t="shared" si="13"/>
        <v>1179.3599999999999</v>
      </c>
      <c r="L175" s="13"/>
    </row>
    <row r="176" spans="1:12" s="20" customFormat="1" ht="21" customHeight="1" thickBot="1" x14ac:dyDescent="0.3">
      <c r="A176" s="21">
        <v>164</v>
      </c>
      <c r="B176" s="12" t="s">
        <v>155</v>
      </c>
      <c r="C176" s="22" t="s">
        <v>13</v>
      </c>
      <c r="D176" s="24">
        <v>1020.6</v>
      </c>
      <c r="E176" s="25">
        <v>1069.2</v>
      </c>
      <c r="F176" s="25">
        <v>972</v>
      </c>
      <c r="G176" s="22">
        <f t="shared" si="12"/>
        <v>1020.6</v>
      </c>
      <c r="H176" s="22">
        <f t="shared" si="14"/>
        <v>48.6</v>
      </c>
      <c r="I176" s="23">
        <f t="shared" si="15"/>
        <v>4.76</v>
      </c>
      <c r="J176" s="22">
        <f t="shared" si="13"/>
        <v>1020.6</v>
      </c>
      <c r="L176" s="13"/>
    </row>
    <row r="177" spans="1:12" s="20" customFormat="1" ht="21" customHeight="1" thickBot="1" x14ac:dyDescent="0.3">
      <c r="A177" s="21">
        <v>165</v>
      </c>
      <c r="B177" s="12" t="s">
        <v>156</v>
      </c>
      <c r="C177" s="22" t="s">
        <v>13</v>
      </c>
      <c r="D177" s="24">
        <v>2454.48</v>
      </c>
      <c r="E177" s="25">
        <v>2571.36</v>
      </c>
      <c r="F177" s="25">
        <v>2337.6</v>
      </c>
      <c r="G177" s="22">
        <f t="shared" si="12"/>
        <v>2454.48</v>
      </c>
      <c r="H177" s="22">
        <f t="shared" si="14"/>
        <v>116.88</v>
      </c>
      <c r="I177" s="23">
        <f t="shared" si="15"/>
        <v>4.76</v>
      </c>
      <c r="J177" s="22">
        <f t="shared" si="13"/>
        <v>2454.48</v>
      </c>
      <c r="L177" s="13"/>
    </row>
    <row r="178" spans="1:12" s="20" customFormat="1" ht="21" customHeight="1" thickBot="1" x14ac:dyDescent="0.3">
      <c r="A178" s="21">
        <v>166</v>
      </c>
      <c r="B178" s="12" t="s">
        <v>157</v>
      </c>
      <c r="C178" s="22" t="s">
        <v>13</v>
      </c>
      <c r="D178" s="24">
        <v>701.82</v>
      </c>
      <c r="E178" s="25">
        <v>735.24</v>
      </c>
      <c r="F178" s="25">
        <v>668.4</v>
      </c>
      <c r="G178" s="22">
        <f t="shared" si="12"/>
        <v>701.82</v>
      </c>
      <c r="H178" s="22">
        <f t="shared" si="14"/>
        <v>33.42</v>
      </c>
      <c r="I178" s="23">
        <f t="shared" si="15"/>
        <v>4.76</v>
      </c>
      <c r="J178" s="22">
        <f t="shared" si="13"/>
        <v>701.82</v>
      </c>
      <c r="L178" s="13"/>
    </row>
    <row r="179" spans="1:12" s="20" customFormat="1" ht="21" customHeight="1" thickBot="1" x14ac:dyDescent="0.3">
      <c r="A179" s="21">
        <v>167</v>
      </c>
      <c r="B179" s="12" t="s">
        <v>174</v>
      </c>
      <c r="C179" s="22" t="s">
        <v>13</v>
      </c>
      <c r="D179" s="24">
        <v>541.79999999999995</v>
      </c>
      <c r="E179" s="25">
        <v>567.6</v>
      </c>
      <c r="F179" s="25">
        <v>516</v>
      </c>
      <c r="G179" s="22">
        <f t="shared" si="12"/>
        <v>541.79999999999995</v>
      </c>
      <c r="H179" s="22">
        <f t="shared" si="14"/>
        <v>25.8</v>
      </c>
      <c r="I179" s="23">
        <f t="shared" si="15"/>
        <v>4.76</v>
      </c>
      <c r="J179" s="22">
        <f t="shared" si="13"/>
        <v>541.79999999999995</v>
      </c>
      <c r="L179" s="13"/>
    </row>
    <row r="180" spans="1:12" s="20" customFormat="1" ht="28.5" customHeight="1" thickBot="1" x14ac:dyDescent="0.3">
      <c r="A180" s="21">
        <v>168</v>
      </c>
      <c r="B180" s="12" t="s">
        <v>175</v>
      </c>
      <c r="C180" s="22" t="s">
        <v>13</v>
      </c>
      <c r="D180" s="24">
        <v>1179.3599999999999</v>
      </c>
      <c r="E180" s="25">
        <v>1235.52</v>
      </c>
      <c r="F180" s="25">
        <v>1123.2</v>
      </c>
      <c r="G180" s="22">
        <f t="shared" si="12"/>
        <v>1179.3599999999999</v>
      </c>
      <c r="H180" s="22">
        <f t="shared" si="14"/>
        <v>56.16</v>
      </c>
      <c r="I180" s="23">
        <f t="shared" si="15"/>
        <v>4.76</v>
      </c>
      <c r="J180" s="22">
        <f t="shared" si="13"/>
        <v>1179.3599999999999</v>
      </c>
      <c r="L180" s="13"/>
    </row>
    <row r="181" spans="1:12" s="20" customFormat="1" ht="21" customHeight="1" thickBot="1" x14ac:dyDescent="0.3">
      <c r="A181" s="21">
        <v>169</v>
      </c>
      <c r="B181" s="12" t="s">
        <v>176</v>
      </c>
      <c r="C181" s="22" t="s">
        <v>13</v>
      </c>
      <c r="D181" s="24">
        <v>541.79999999999995</v>
      </c>
      <c r="E181" s="25">
        <v>567.6</v>
      </c>
      <c r="F181" s="25">
        <v>516</v>
      </c>
      <c r="G181" s="22">
        <f t="shared" si="12"/>
        <v>541.79999999999995</v>
      </c>
      <c r="H181" s="22">
        <f t="shared" si="14"/>
        <v>25.8</v>
      </c>
      <c r="I181" s="23">
        <f t="shared" si="15"/>
        <v>4.76</v>
      </c>
      <c r="J181" s="22">
        <f t="shared" si="13"/>
        <v>541.79999999999995</v>
      </c>
      <c r="L181" s="13"/>
    </row>
    <row r="182" spans="1:12" s="20" customFormat="1" ht="21" customHeight="1" thickBot="1" x14ac:dyDescent="0.3">
      <c r="A182" s="21">
        <v>170</v>
      </c>
      <c r="B182" s="12" t="s">
        <v>190</v>
      </c>
      <c r="C182" s="22" t="s">
        <v>13</v>
      </c>
      <c r="D182" s="24">
        <v>1339.38</v>
      </c>
      <c r="E182" s="25">
        <v>1403.16</v>
      </c>
      <c r="F182" s="25">
        <v>1275.5999999999999</v>
      </c>
      <c r="G182" s="22">
        <f t="shared" si="12"/>
        <v>1339.38</v>
      </c>
      <c r="H182" s="22">
        <f t="shared" si="14"/>
        <v>63.78</v>
      </c>
      <c r="I182" s="23">
        <f t="shared" si="15"/>
        <v>4.76</v>
      </c>
      <c r="J182" s="22">
        <f t="shared" si="13"/>
        <v>1339.38</v>
      </c>
      <c r="L182" s="13"/>
    </row>
    <row r="183" spans="1:12" ht="22.9" customHeight="1" x14ac:dyDescent="0.35">
      <c r="A183" s="63" t="s">
        <v>14</v>
      </c>
      <c r="B183" s="63"/>
      <c r="C183" s="63"/>
      <c r="D183" s="63"/>
      <c r="E183" s="63"/>
      <c r="F183" s="63"/>
      <c r="G183" s="63"/>
      <c r="H183" s="63"/>
      <c r="I183" s="63"/>
      <c r="J183" s="35">
        <f>SUM(J13:J182)</f>
        <v>206928.37000000005</v>
      </c>
    </row>
    <row r="184" spans="1:12" ht="22.9" customHeight="1" x14ac:dyDescent="0.35">
      <c r="A184" s="63" t="s">
        <v>15</v>
      </c>
      <c r="B184" s="63"/>
      <c r="C184" s="63"/>
      <c r="D184" s="63"/>
      <c r="E184" s="63"/>
      <c r="F184" s="63"/>
      <c r="G184" s="63"/>
      <c r="H184" s="63"/>
      <c r="I184" s="63"/>
      <c r="J184" s="9">
        <v>50000</v>
      </c>
    </row>
    <row r="185" spans="1:12" s="2" customFormat="1" ht="86.45" customHeight="1" x14ac:dyDescent="0.3">
      <c r="A185" s="64" t="s">
        <v>177</v>
      </c>
      <c r="B185" s="65"/>
      <c r="C185" s="65"/>
      <c r="D185" s="65"/>
      <c r="E185" s="65"/>
    </row>
    <row r="186" spans="1:12" ht="105.6" customHeight="1" x14ac:dyDescent="0.3">
      <c r="A186" s="66" t="s">
        <v>16</v>
      </c>
      <c r="B186" s="66"/>
      <c r="C186" s="66"/>
      <c r="D186" s="66"/>
      <c r="E186" s="66"/>
      <c r="F186" s="66"/>
      <c r="G186" s="66"/>
      <c r="H186" s="66"/>
      <c r="I186" s="66"/>
      <c r="J186" s="66"/>
    </row>
    <row r="187" spans="1:12" ht="135" customHeight="1" x14ac:dyDescent="0.3">
      <c r="A187" s="67" t="s">
        <v>17</v>
      </c>
      <c r="B187" s="67"/>
      <c r="C187" s="67"/>
      <c r="D187" s="67"/>
      <c r="E187" s="67"/>
      <c r="F187" s="67"/>
      <c r="G187" s="67"/>
      <c r="H187" s="67"/>
      <c r="I187" s="67"/>
      <c r="J187" s="67"/>
    </row>
    <row r="188" spans="1:12" s="2" customFormat="1" ht="21" customHeight="1" x14ac:dyDescent="0.3">
      <c r="A188" s="1"/>
      <c r="B188" s="10"/>
      <c r="D188" s="1"/>
    </row>
    <row r="189" spans="1:12" s="2" customFormat="1" ht="117" customHeight="1" x14ac:dyDescent="0.3">
      <c r="A189" s="61" t="s">
        <v>179</v>
      </c>
      <c r="B189" s="62"/>
      <c r="C189" s="62"/>
      <c r="D189" s="62"/>
      <c r="E189" s="62"/>
      <c r="F189" s="62"/>
      <c r="G189" s="62"/>
    </row>
    <row r="190" spans="1:12" s="2" customFormat="1" ht="21" customHeight="1" x14ac:dyDescent="0.3">
      <c r="A190" s="1"/>
      <c r="B190" s="10"/>
      <c r="D190" s="1"/>
    </row>
    <row r="191" spans="1:12" s="2" customFormat="1" ht="21" customHeight="1" x14ac:dyDescent="0.3">
      <c r="A191" s="1"/>
      <c r="B191" s="10"/>
      <c r="D191" s="1"/>
    </row>
    <row r="193" spans="1:2" ht="20.25" x14ac:dyDescent="0.3">
      <c r="A193" s="3"/>
      <c r="B193" s="10"/>
    </row>
    <row r="195" spans="1:2" ht="20.25" x14ac:dyDescent="0.3">
      <c r="A195" s="3"/>
      <c r="B195" s="10"/>
    </row>
    <row r="196" spans="1:2" ht="20.25" x14ac:dyDescent="0.3">
      <c r="A196" s="3"/>
      <c r="B196" s="10"/>
    </row>
  </sheetData>
  <mergeCells count="24">
    <mergeCell ref="A189:G189"/>
    <mergeCell ref="A183:I183"/>
    <mergeCell ref="A184:I184"/>
    <mergeCell ref="A185:E185"/>
    <mergeCell ref="A186:J186"/>
    <mergeCell ref="A187:J187"/>
    <mergeCell ref="A6:J6"/>
    <mergeCell ref="A7:J8"/>
    <mergeCell ref="A9:A11"/>
    <mergeCell ref="B9:B11"/>
    <mergeCell ref="C9:C11"/>
    <mergeCell ref="D9:F9"/>
    <mergeCell ref="G9:I9"/>
    <mergeCell ref="J9:J11"/>
    <mergeCell ref="D10:D11"/>
    <mergeCell ref="E10:E11"/>
    <mergeCell ref="F10:F11"/>
    <mergeCell ref="G10:G11"/>
    <mergeCell ref="I10:I11"/>
    <mergeCell ref="A1:J1"/>
    <mergeCell ref="A2:J2"/>
    <mergeCell ref="A3:J3"/>
    <mergeCell ref="A4:J4"/>
    <mergeCell ref="A5:J5"/>
  </mergeCells>
  <pageMargins left="0.70866141732283472" right="0.70866141732283472" top="0.74803149606299213" bottom="0.74803149606299213" header="0.51181102362204722" footer="0.51181102362204722"/>
  <pageSetup paperSize="9" scale="53" fitToHeight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Обоснование нмцк</vt:lpstr>
      <vt:lpstr>'Обоснование нмцк'!Excel_BuiltIn_Print_Area</vt:lpstr>
      <vt:lpstr>'Обоснование нмцк'!Заголовки_для_печати</vt:lpstr>
      <vt:lpstr>'Обоснование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6</cp:revision>
  <cp:lastPrinted>2026-06-02T08:27:40Z</cp:lastPrinted>
  <dcterms:created xsi:type="dcterms:W3CDTF">2026-05-29T04:51:35Z</dcterms:created>
  <dcterms:modified xsi:type="dcterms:W3CDTF">2026-06-02T08:47:15Z</dcterms:modified>
</cp:coreProperties>
</file>