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ОБЩАЯ ПАПКА\Елена Родникова\!!!!Документы на проверку\Симонов А.С\03-831 от 21.07.2026 автомобильные аккумуляторы 6СТ-190\"/>
    </mc:Choice>
  </mc:AlternateContent>
  <xr:revisionPtr revIDLastSave="0" documentId="8_{21D7B7CB-A918-4A4D-A5F4-47C5030916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" i="1" l="1"/>
  <c r="G6" i="1"/>
  <c r="F6" i="1"/>
  <c r="J5" i="1" l="1"/>
  <c r="J6" i="1" s="1"/>
</calcChain>
</file>

<file path=xl/sharedStrings.xml><?xml version="1.0" encoding="utf-8"?>
<sst xmlns="http://schemas.openxmlformats.org/spreadsheetml/2006/main" count="21" uniqueCount="18">
  <si>
    <t>№ п/п</t>
  </si>
  <si>
    <t>Наименование каждой единицы товара, работы, услугм</t>
  </si>
  <si>
    <t>Ед.изм.</t>
  </si>
  <si>
    <t>Кол-во в ед.изм.</t>
  </si>
  <si>
    <t>Общая стоимость</t>
  </si>
  <si>
    <t>ИТОГО</t>
  </si>
  <si>
    <t>х</t>
  </si>
  <si>
    <t>Информация о рыночных ценах за ед. изм., руб. с учетом НДС</t>
  </si>
  <si>
    <t xml:space="preserve">               РАСЧЕТ НМЦ МЕТОДОМ АНАЛИЗА РЫНКА</t>
  </si>
  <si>
    <t>Приложение № 1</t>
  </si>
  <si>
    <t>шт</t>
  </si>
  <si>
    <t>Ставка НДС, %</t>
  </si>
  <si>
    <t>Автомобильный аккумулятор 6СТ-190</t>
  </si>
  <si>
    <t>Расчет начальной (максимальной) цены произведен методом Анализа рынка в соответствии с  приложения №5 ЕПоЗ ГК "Ростех". Осуществлен запрос коммерческих предложений (КП) у потенциальных поставщиков. .
Начальная максимальная цена сформирована на уровне 46 110,00 руб. (Сорок шесть тысяч сто десять рублей 00 копеек). с учетом НДС. Позиции не входят в приложения перечня товаров ПП РФ 1875.</t>
  </si>
  <si>
    <t>КП №1</t>
  </si>
  <si>
    <t>КП №2</t>
  </si>
  <si>
    <t>Интернет источник</t>
  </si>
  <si>
    <t>Средняя арифметическая цена ед.изм.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</si>
</sst>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3"/>
      <color theme="1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9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"/>
  <sheetViews>
    <sheetView tabSelected="1" zoomScaleNormal="100" workbookViewId="0">
      <selection activeCell="I3" sqref="I3:I4"/>
    </sheetView>
  </sheetViews>
  <sheetFormatPr defaultRowHeight="15" x14ac:dyDescent="0.25"/>
  <cols>
    <col min="1" max="1" width="13.42578125" customWidth="1"/>
    <col min="2" max="2" width="51.5703125" customWidth="1"/>
    <col min="3" max="3" width="8.140625" customWidth="1"/>
    <col min="4" max="4" width="9.28515625" customWidth="1"/>
    <col min="5" max="5" width="7.42578125" customWidth="1"/>
    <col min="6" max="8" width="14" customWidth="1"/>
    <col min="9" max="9" width="19.7109375" style="1" customWidth="1"/>
    <col min="10" max="10" width="20.5703125" style="1" customWidth="1"/>
    <col min="11" max="12" width="16" bestFit="1" customWidth="1"/>
    <col min="13" max="13" width="11.28515625" customWidth="1"/>
    <col min="14" max="14" width="9.5703125" bestFit="1" customWidth="1"/>
    <col min="15" max="15" width="15" customWidth="1"/>
    <col min="16" max="16" width="12.5703125" customWidth="1"/>
    <col min="19" max="19" width="13.42578125" customWidth="1"/>
  </cols>
  <sheetData>
    <row r="1" spans="1:15" x14ac:dyDescent="0.25">
      <c r="A1" s="12"/>
      <c r="B1" s="12"/>
      <c r="C1" s="12"/>
      <c r="D1" s="12"/>
      <c r="E1" s="12"/>
      <c r="F1" s="12"/>
      <c r="G1" s="12"/>
      <c r="H1" s="12"/>
      <c r="I1" s="13"/>
      <c r="J1" s="13" t="s">
        <v>9</v>
      </c>
    </row>
    <row r="2" spans="1:15" ht="16.5" x14ac:dyDescent="0.25">
      <c r="A2" s="14"/>
      <c r="B2" s="14"/>
      <c r="C2" s="14"/>
      <c r="D2" s="27" t="s">
        <v>8</v>
      </c>
      <c r="E2" s="27"/>
      <c r="F2" s="27"/>
      <c r="G2" s="27"/>
      <c r="H2" s="27"/>
      <c r="I2" s="27"/>
      <c r="J2" s="15"/>
      <c r="K2" s="2"/>
      <c r="L2" s="2"/>
    </row>
    <row r="3" spans="1:15" ht="31.5" customHeight="1" x14ac:dyDescent="0.25">
      <c r="A3" s="20" t="s">
        <v>0</v>
      </c>
      <c r="B3" s="20" t="s">
        <v>1</v>
      </c>
      <c r="C3" s="20" t="s">
        <v>2</v>
      </c>
      <c r="D3" s="20" t="s">
        <v>3</v>
      </c>
      <c r="E3" s="21" t="s">
        <v>11</v>
      </c>
      <c r="F3" s="28" t="s">
        <v>7</v>
      </c>
      <c r="G3" s="29"/>
      <c r="H3" s="29"/>
      <c r="I3" s="20" t="s">
        <v>17</v>
      </c>
      <c r="J3" s="20" t="s">
        <v>4</v>
      </c>
    </row>
    <row r="4" spans="1:15" ht="25.5" x14ac:dyDescent="0.25">
      <c r="A4" s="20"/>
      <c r="B4" s="20"/>
      <c r="C4" s="20"/>
      <c r="D4" s="20"/>
      <c r="E4" s="22"/>
      <c r="F4" s="3" t="s">
        <v>14</v>
      </c>
      <c r="G4" s="19" t="s">
        <v>15</v>
      </c>
      <c r="H4" s="3" t="s">
        <v>16</v>
      </c>
      <c r="I4" s="20"/>
      <c r="J4" s="20"/>
      <c r="K4" s="2"/>
      <c r="L4" s="2"/>
    </row>
    <row r="5" spans="1:15" ht="16.5" customHeight="1" x14ac:dyDescent="0.25">
      <c r="A5" s="16">
        <v>1</v>
      </c>
      <c r="B5" s="6" t="s">
        <v>12</v>
      </c>
      <c r="C5" s="16" t="s">
        <v>10</v>
      </c>
      <c r="D5" s="16">
        <v>2</v>
      </c>
      <c r="E5" s="18">
        <v>0.22</v>
      </c>
      <c r="F5" s="17">
        <v>21890</v>
      </c>
      <c r="G5" s="17">
        <v>24350</v>
      </c>
      <c r="H5" s="17">
        <v>22925</v>
      </c>
      <c r="I5" s="17">
        <v>23055</v>
      </c>
      <c r="J5" s="17">
        <f>I5*D5</f>
        <v>46110</v>
      </c>
      <c r="N5" s="2"/>
      <c r="O5" s="2"/>
    </row>
    <row r="6" spans="1:15" x14ac:dyDescent="0.25">
      <c r="A6" s="6"/>
      <c r="B6" s="6" t="s">
        <v>5</v>
      </c>
      <c r="C6" s="7" t="s">
        <v>6</v>
      </c>
      <c r="D6" s="7" t="s">
        <v>6</v>
      </c>
      <c r="E6" s="7" t="s">
        <v>6</v>
      </c>
      <c r="F6" s="8">
        <f>F5*D5</f>
        <v>43780</v>
      </c>
      <c r="G6" s="8">
        <f>G5*D5</f>
        <v>48700</v>
      </c>
      <c r="H6" s="8">
        <f>H5*D5</f>
        <v>45850</v>
      </c>
      <c r="I6" s="5" t="s">
        <v>6</v>
      </c>
      <c r="J6" s="5">
        <f>SUM(J5:J5)</f>
        <v>46110</v>
      </c>
      <c r="K6" s="4"/>
      <c r="L6" s="4"/>
    </row>
    <row r="7" spans="1:15" ht="115.5" customHeight="1" x14ac:dyDescent="0.25">
      <c r="A7" s="26" t="s">
        <v>13</v>
      </c>
      <c r="B7" s="26"/>
      <c r="C7" s="26"/>
      <c r="D7" s="26"/>
      <c r="E7" s="26"/>
      <c r="F7" s="26"/>
      <c r="G7" s="26"/>
      <c r="H7" s="26"/>
      <c r="I7" s="26"/>
    </row>
    <row r="8" spans="1:15" ht="16.5" x14ac:dyDescent="0.25">
      <c r="A8" s="23"/>
      <c r="B8" s="23"/>
      <c r="C8" s="23"/>
      <c r="D8" s="23"/>
      <c r="E8" s="23"/>
      <c r="F8" s="23"/>
      <c r="G8" s="23"/>
      <c r="H8" s="9"/>
    </row>
    <row r="9" spans="1:15" ht="16.5" x14ac:dyDescent="0.25">
      <c r="A9" s="23"/>
      <c r="B9" s="23"/>
      <c r="C9" s="23"/>
      <c r="D9" s="23"/>
      <c r="E9" s="23"/>
      <c r="F9" s="23"/>
      <c r="G9" s="23"/>
      <c r="H9" s="9"/>
    </row>
    <row r="10" spans="1:15" ht="13.5" customHeight="1" x14ac:dyDescent="0.25">
      <c r="A10" s="24"/>
      <c r="B10" s="25"/>
      <c r="C10" s="25"/>
      <c r="D10" s="25"/>
      <c r="E10" s="25"/>
      <c r="F10" s="25"/>
      <c r="G10" s="25"/>
      <c r="H10" s="11"/>
    </row>
    <row r="11" spans="1:15" ht="16.5" customHeight="1" x14ac:dyDescent="0.25">
      <c r="A11" s="23"/>
      <c r="B11" s="23"/>
      <c r="C11" s="23"/>
      <c r="D11" s="23"/>
      <c r="E11" s="23"/>
      <c r="F11" s="23"/>
      <c r="G11" s="23"/>
      <c r="H11" s="9"/>
    </row>
    <row r="12" spans="1:15" x14ac:dyDescent="0.25">
      <c r="A12" s="24"/>
      <c r="B12" s="25"/>
      <c r="C12" s="25"/>
      <c r="D12" s="25"/>
      <c r="E12" s="25"/>
      <c r="F12" s="25"/>
      <c r="G12" s="25"/>
      <c r="H12" s="11"/>
    </row>
    <row r="13" spans="1:15" ht="16.5" x14ac:dyDescent="0.25">
      <c r="A13" s="23"/>
      <c r="B13" s="23"/>
      <c r="C13" s="23"/>
      <c r="D13" s="23"/>
      <c r="E13" s="23"/>
      <c r="F13" s="23"/>
      <c r="G13" s="23"/>
      <c r="H13" s="9"/>
    </row>
    <row r="14" spans="1:15" ht="12" customHeight="1" x14ac:dyDescent="0.25">
      <c r="A14" s="24"/>
      <c r="B14" s="24"/>
      <c r="C14" s="24"/>
      <c r="D14" s="24"/>
      <c r="E14" s="24"/>
      <c r="F14" s="24"/>
      <c r="G14" s="24"/>
      <c r="H14" s="10"/>
    </row>
  </sheetData>
  <mergeCells count="17">
    <mergeCell ref="A7:I7"/>
    <mergeCell ref="D2:I2"/>
    <mergeCell ref="A11:G11"/>
    <mergeCell ref="A12:G12"/>
    <mergeCell ref="F3:H3"/>
    <mergeCell ref="A13:G13"/>
    <mergeCell ref="A14:G14"/>
    <mergeCell ref="A8:G8"/>
    <mergeCell ref="A9:G9"/>
    <mergeCell ref="A10:G10"/>
    <mergeCell ref="J3:J4"/>
    <mergeCell ref="A3:A4"/>
    <mergeCell ref="B3:B4"/>
    <mergeCell ref="C3:C4"/>
    <mergeCell ref="D3:D4"/>
    <mergeCell ref="I3:I4"/>
    <mergeCell ref="E3:E4"/>
  </mergeCells>
  <phoneticPr fontId="5" type="noConversion"/>
  <pageMargins left="0.19685039370078741" right="0.19685039370078741" top="0.19685039370078741" bottom="0.19685039370078741" header="0.19685039370078741" footer="0.19685039370078741"/>
  <pageSetup paperSize="9" scale="56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WS1150</dc:creator>
  <cp:lastModifiedBy>Елизавета</cp:lastModifiedBy>
  <cp:lastPrinted>2026-03-26T09:30:48Z</cp:lastPrinted>
  <dcterms:created xsi:type="dcterms:W3CDTF">2015-06-05T18:19:34Z</dcterms:created>
  <dcterms:modified xsi:type="dcterms:W3CDTF">2026-08-17T08:04:07Z</dcterms:modified>
</cp:coreProperties>
</file>