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99.114\share\!! ФИНАНСОВЫЙ ОТДЕЛ\Фроленко\2026\Березка\АХО\Канцелярия 2026год\"/>
    </mc:Choice>
  </mc:AlternateContent>
  <bookViews>
    <workbookView xWindow="0" yWindow="0" windowWidth="19200" windowHeight="10995"/>
  </bookViews>
  <sheets>
    <sheet name="Лист1" sheetId="3" r:id="rId1"/>
    <sheet name="Лист2" sheetId="4" r:id="rId2"/>
  </sheets>
  <calcPr calcId="152511"/>
</workbook>
</file>

<file path=xl/calcChain.xml><?xml version="1.0" encoding="utf-8"?>
<calcChain xmlns="http://schemas.openxmlformats.org/spreadsheetml/2006/main">
  <c r="AS74" i="3" l="1"/>
  <c r="AS66" i="3" l="1"/>
  <c r="AS65" i="3"/>
  <c r="AS61" i="3"/>
  <c r="AS58" i="3"/>
  <c r="AS57" i="3"/>
  <c r="AS56" i="3"/>
  <c r="AS52" i="3"/>
  <c r="AS44" i="3" l="1"/>
  <c r="AS73" i="3" l="1"/>
  <c r="AS72" i="3"/>
  <c r="AS71" i="3"/>
  <c r="AS70" i="3"/>
  <c r="AS69" i="3"/>
  <c r="AS68" i="3"/>
  <c r="AS67" i="3"/>
  <c r="AS75" i="3" l="1"/>
  <c r="AS64" i="3"/>
  <c r="AS63" i="3"/>
  <c r="AS62" i="3"/>
  <c r="AS60" i="3"/>
  <c r="AS59" i="3" l="1"/>
  <c r="AS55" i="3"/>
  <c r="AS54" i="3"/>
  <c r="AS53" i="3"/>
  <c r="AS51" i="3"/>
  <c r="AS50" i="3"/>
  <c r="AS49" i="3"/>
  <c r="AS48" i="3"/>
  <c r="AS47" i="3"/>
  <c r="AS46" i="3"/>
  <c r="AS45" i="3"/>
  <c r="AS43" i="3" l="1"/>
</calcChain>
</file>

<file path=xl/sharedStrings.xml><?xml version="1.0" encoding="utf-8"?>
<sst xmlns="http://schemas.openxmlformats.org/spreadsheetml/2006/main" count="366" uniqueCount="170">
  <si>
    <t>(уполномоченное лицо)</t>
  </si>
  <si>
    <t>(должность)</t>
  </si>
  <si>
    <t>(подпись)</t>
  </si>
  <si>
    <t>(расшифровка подписи)</t>
  </si>
  <si>
    <t>УТВЕРЖДАЮ</t>
  </si>
  <si>
    <t>Руководитель учреждения</t>
  </si>
  <si>
    <t>«</t>
  </si>
  <si>
    <t>»</t>
  </si>
  <si>
    <t xml:space="preserve"> г.</t>
  </si>
  <si>
    <t>Коды</t>
  </si>
  <si>
    <t xml:space="preserve">Форма по ОКУД </t>
  </si>
  <si>
    <t xml:space="preserve">Дата </t>
  </si>
  <si>
    <t xml:space="preserve">по Сводному </t>
  </si>
  <si>
    <t xml:space="preserve">реестру </t>
  </si>
  <si>
    <t>Учреждение</t>
  </si>
  <si>
    <t>от «</t>
  </si>
  <si>
    <t>Структурное подразделение</t>
  </si>
  <si>
    <t xml:space="preserve">Учетный номер </t>
  </si>
  <si>
    <t>Единица измерения:</t>
  </si>
  <si>
    <t>руб. (с точностью до второго десятичного знака)</t>
  </si>
  <si>
    <t xml:space="preserve">по ОКЕИ </t>
  </si>
  <si>
    <t>383</t>
  </si>
  <si>
    <t xml:space="preserve">Номер </t>
  </si>
  <si>
    <t>Документ-основание</t>
  </si>
  <si>
    <t>СПРАВОЧНО</t>
  </si>
  <si>
    <t>Сумма задолженности по ранее</t>
  </si>
  <si>
    <t>Код валюты по ОКВ</t>
  </si>
  <si>
    <t>Сумма в валюте</t>
  </si>
  <si>
    <t>по отчету на проверке</t>
  </si>
  <si>
    <t>просроченная</t>
  </si>
  <si>
    <t>бухгалтерской службы</t>
  </si>
  <si>
    <t>Подотчетное лицо</t>
  </si>
  <si>
    <t>Код по БК</t>
  </si>
  <si>
    <t>Сумма</t>
  </si>
  <si>
    <t>Заявка-обоснование №</t>
  </si>
  <si>
    <t>закупки товаров, работ, услуг малого объема</t>
  </si>
  <si>
    <t>Идентификационный код закупки</t>
  </si>
  <si>
    <t>Наименование</t>
  </si>
  <si>
    <t>Код по</t>
  </si>
  <si>
    <t>КОСГУ</t>
  </si>
  <si>
    <t>Финан-</t>
  </si>
  <si>
    <t>совый</t>
  </si>
  <si>
    <t>год</t>
  </si>
  <si>
    <t>Коли-</t>
  </si>
  <si>
    <t>чество</t>
  </si>
  <si>
    <t>единицы</t>
  </si>
  <si>
    <t>измерения</t>
  </si>
  <si>
    <t>Цена за</t>
  </si>
  <si>
    <t>единицу</t>
  </si>
  <si>
    <t>товаров, работ, услуг</t>
  </si>
  <si>
    <t>1. Финансовое обоснование закупки</t>
  </si>
  <si>
    <t xml:space="preserve">Итого </t>
  </si>
  <si>
    <t>Ответственное лицо</t>
  </si>
  <si>
    <t>контрактной службы</t>
  </si>
  <si>
    <t>(контрактный управляющий)</t>
  </si>
  <si>
    <t>финансово-экономического</t>
  </si>
  <si>
    <t>подразделения</t>
  </si>
  <si>
    <t>2. Сведения о малой закупке</t>
  </si>
  <si>
    <t>Объявление о закупке</t>
  </si>
  <si>
    <t>Статус закупки</t>
  </si>
  <si>
    <t>(состоялась/не состоялась)</t>
  </si>
  <si>
    <t>Договор</t>
  </si>
  <si>
    <t>Вид оплаты</t>
  </si>
  <si>
    <t>3. Решение об исполнении денежных обязательств через подотчетное лицо</t>
  </si>
  <si>
    <t>Руководитель структурного подразделения</t>
  </si>
  <si>
    <t>(ответственный исполнитель)</t>
  </si>
  <si>
    <t>(по ОКПД)</t>
  </si>
  <si>
    <t>выданным авансам, всего</t>
  </si>
  <si>
    <t>в том числе:</t>
  </si>
  <si>
    <t>Ответственный исполнитель</t>
  </si>
  <si>
    <t>Сумма в рублях (рублевом эквиваленте)</t>
  </si>
  <si>
    <t>Форма 0504518 с. 2</t>
  </si>
  <si>
    <t>Главный бухгалтер</t>
  </si>
  <si>
    <t>Ведущий бухгалтер</t>
  </si>
  <si>
    <t>А.Ю. Тарасенко</t>
  </si>
  <si>
    <t xml:space="preserve">федеральное государственное казенное учреждение "Байкальский поисково-спасательный отряд МЧС России" </t>
  </si>
  <si>
    <t>00118178</t>
  </si>
  <si>
    <t>Срок поставки товара, выполнения работ, оказания услуг:__________________________________________________</t>
  </si>
  <si>
    <t>Место поставки товара:______________________________________________________________________________</t>
  </si>
  <si>
    <t>Срок закупочной сессии (на выбор 2 часа  или 24 часа):________________</t>
  </si>
  <si>
    <t>Характеристика товара</t>
  </si>
  <si>
    <t>Код ОКПД 2</t>
  </si>
  <si>
    <t>отдел АХО</t>
  </si>
  <si>
    <t>Иркутская область, Иркутский р-н, П.Никола, пер. Радужный, 2а</t>
  </si>
  <si>
    <t>0310 1040190059 244</t>
  </si>
  <si>
    <t>Н.А. Антипьева</t>
  </si>
  <si>
    <t>шт</t>
  </si>
  <si>
    <t>упак.</t>
  </si>
  <si>
    <t>Начальник отряда</t>
  </si>
  <si>
    <t>С.А. Белокуров</t>
  </si>
  <si>
    <t>2025</t>
  </si>
  <si>
    <t>26</t>
  </si>
  <si>
    <t>2026</t>
  </si>
  <si>
    <t>Калькулятор</t>
  </si>
  <si>
    <t xml:space="preserve">Калькулятор CITIZEN или   эквивалент, настольный 12 разрядный. Снабжен удобной клавиатурой, переключателями режимов округления и количества знаков после запятой, клавишей корректировки последнего знака. Длина не менее 205мм, ширина не менее 159мм, высота не менее 27мм. </t>
  </si>
  <si>
    <t>28.23.12.110</t>
  </si>
  <si>
    <t>Файл вкладыш. (мультифоры)</t>
  </si>
  <si>
    <t xml:space="preserve">Ориентация файла - Вертикальная. Вид - Глянцевый. Плотность материала: не менее 45 мкм. Формат - А4. Количество файлов в упаковке: не менее 100 шт. </t>
  </si>
  <si>
    <t>22.29.25.000</t>
  </si>
  <si>
    <t>Клей канцелярский ПВА.</t>
  </si>
  <si>
    <t xml:space="preserve">Тип-Жидкий. Объем, min ≥ 100кубический см; мл.  Объем, max ≤ 150кубический см; мл. </t>
  </si>
  <si>
    <t>20.52.10.190</t>
  </si>
  <si>
    <t>Маркер</t>
  </si>
  <si>
    <t xml:space="preserve">Вид маркера - Перманентный
Форма наконечника - Круглая
Цвет – Черный.
Дополнительно:
Маркер (нестираемый).  Пишет на любой поверхности: пластмасса, кожа, стекло, металл. Минимальная толщина линии письма: 2,5 мм. Максимальная толщина линии письма: 4мм
</t>
  </si>
  <si>
    <t>340</t>
  </si>
  <si>
    <t>32.99.12.120</t>
  </si>
  <si>
    <t xml:space="preserve">Вид маркера - Перманентный
Форма наконечника - Круглая
Цвет – Черный. 
Дополнительно:
Маркер (нестираемый). Предназначен для надписей на любых поверхностях, в том числе – пластмассе, стекле, пленке. 
Минимальная толщина линии письма – 1 Миллиметр. Максимальная толщина линии письма – 1 Миллиметр.
</t>
  </si>
  <si>
    <t xml:space="preserve">Вид маркера - Текстовыделитель
Форма наконечника - Клиновидная.
Дополнительно:
Толщина линии от 1мм до 5 мм. 
В наборе 4 цвета.
</t>
  </si>
  <si>
    <t>Ножницы канцелярские</t>
  </si>
  <si>
    <t xml:space="preserve">Вид лезвия - Прямое.
Тип лезвия – Тупоконечное.
Длина, min ≥ 210 Миллиметр.  Длина, max ≤ 210 Миллиметр
</t>
  </si>
  <si>
    <t>25.71.11.120</t>
  </si>
  <si>
    <t>Планшет с верхним прижимом.</t>
  </si>
  <si>
    <t xml:space="preserve"> Изготовлен из жесткого картона с покрытием из износоустойчивого ПВХ, обеспечивающего продолжительный срок службы. Для листов формата А4. Фиксирует до 50 листов.</t>
  </si>
  <si>
    <t>17.29.19.190</t>
  </si>
  <si>
    <t>Папка пластиковая.</t>
  </si>
  <si>
    <t>Тип - Папка - скоросшиватель. Формат А4.   Прозрачный верхний лист. Ширина корешка, max - ≤ 15 Миллиметр. Ширина корешка, min - ≥ 15 Миллиметр.  Толщина пластика нижнего листа не менее 0,18мм. Толщина пластика верхнего листа не менее 0,13мм. Цвет в ассортименте.</t>
  </si>
  <si>
    <t xml:space="preserve">Тип: папка – уголок. Формат А4. Толщина пластика не менее 180мкм. Количество отделений для сортировки документов - ≥ 1. Цвет в ассортименте. </t>
  </si>
  <si>
    <t xml:space="preserve">Материал обложки: картон. Формат: А4. Тип обложки - Нижняя. Обложка цветная - Да. Плотность: не менее 230г/м2. Количество штук в упаковке: ≥ 100 (Штука). Цвет: чёрный. </t>
  </si>
  <si>
    <t>17.23.13.199</t>
  </si>
  <si>
    <t>Обложка для переплёта картонная</t>
  </si>
  <si>
    <t xml:space="preserve">
Обложка для переплёта пластиковая
</t>
  </si>
  <si>
    <t xml:space="preserve"> Лист обложечный прозрачный. Материал обложки: пластик. Тип обложки - Верхняя. Обложка цветная: Да. Формат: А4. Количество штук в упаковке: ≥100шт. Плотность: 180мкм</t>
  </si>
  <si>
    <t>Скобы для степлера.</t>
  </si>
  <si>
    <t xml:space="preserve"> Оцинкованные скобы для степлеров. Размер скобы: №10. Края заточены под углом 45 градусов. В упаковке не менее 1000 шт. (картонная коробка).</t>
  </si>
  <si>
    <t>25.99.23.000</t>
  </si>
  <si>
    <t>Оцинкованные скобы для степлеров. Размер скобы № 24/6. Края заточены под углом 45 градусов. В упаковке не менее 1000 шт. (картонная коробка).</t>
  </si>
  <si>
    <t xml:space="preserve"> Клейкая лента (скотч).</t>
  </si>
  <si>
    <t xml:space="preserve">Вид - Упаковочная
Тип - Односторонняя
Цвет - Бесцветный
Ширина клейкой ленты ≥ 50 Миллиметр
Длина намотки ≥ 60 Метр
Прозрачность - Прозрачная
</t>
  </si>
  <si>
    <t>22.29.21.000</t>
  </si>
  <si>
    <t>Блоки для записей</t>
  </si>
  <si>
    <t xml:space="preserve">В боксе – Нет. Длина &gt; 80 и ≤ 90 Миллиметр. Количество листов в блоке ≥ 500 Штука. Количество цветов – 1. Масса бумаги площадью 1м2 -  ≥ 80  и  &lt; 100Грамм.  Тип – Без клейкого края. Фигурные – нет. 
Ширина &gt; 80 и ≤ 90 Миллиметр.
</t>
  </si>
  <si>
    <t xml:space="preserve">
Клей канцелярский
</t>
  </si>
  <si>
    <t>Масса, max ≤ 40 Грамм. Масса, min ≥ 35 Грамм. Тип-Твердый.</t>
  </si>
  <si>
    <t>Зажим канцелярский.</t>
  </si>
  <si>
    <t xml:space="preserve"> Количество скрепляемых листов, max ≤ 200  Количество скрепляемых листов, min ≥ 200.  Размер не менее 41мм. Количество штук в упаковке ≥ 10  и  &lt; 24. Цвет-черный. </t>
  </si>
  <si>
    <t xml:space="preserve"> Количество скрепляемых листов, max ≤ 240. Количество скрепляемых листов, min ≥ 240. Размер не менее 51мм. Количество штук в упаковке ≥ 10  и  &lt; 24. Цвет-черный. </t>
  </si>
  <si>
    <t xml:space="preserve">
Карандаш чернографитный.
</t>
  </si>
  <si>
    <t xml:space="preserve"> Длина карандаша   ≥ 175  и  &lt; 180мм. Тип карандаша: Твердо-мягкий. Наличие заточенного стержня - Да. Наличие ластика – Нет. </t>
  </si>
  <si>
    <t>32.99.15.110</t>
  </si>
  <si>
    <t>Клейкие закладки бумажные.</t>
  </si>
  <si>
    <t xml:space="preserve">Количество листов в упаковке ≥ 125 Штука. Размер не менее 45*12*25 (5 цветов). </t>
  </si>
  <si>
    <t>Клейкие закладки пластиковые</t>
  </si>
  <si>
    <t>Количество листов в упаковке ≥ 200 Штука. Размер не менее 45*12*25 неоновые. (8 цветов).</t>
  </si>
  <si>
    <t>Клейкие закладки бумажные</t>
  </si>
  <si>
    <t xml:space="preserve">Количество листов в упаковке ≥ 100 Штука. Размер не менее 75*125 мм. Цвет в ассортименте. </t>
  </si>
  <si>
    <t xml:space="preserve">
Тетрадь различного назначения
</t>
  </si>
  <si>
    <t xml:space="preserve">Вид тетради - Общая. Количество листов Штука ≥ 96. Тип крепления - Скрепки. Формат листа - А4. Вид линовки- Клетка. Наличие полей - нет. Внутренний блок- офсет не менее 60 г/м2. Материал обложки - Бумвинил. </t>
  </si>
  <si>
    <t>17.23.13.196</t>
  </si>
  <si>
    <t xml:space="preserve">Вид тетради - Общая.  Количество листов Штука ≥ 96. Тип крепления - Скрепки. Формат листа - А4. Вид линовки: клетка. Наличие полей - Нет. Материал обложки - картон. 
</t>
  </si>
  <si>
    <t xml:space="preserve">
Ручка канцелярская
</t>
  </si>
  <si>
    <t xml:space="preserve">Ручка канцелярская МС GOLD или эквивалент. Возможность замены пишущего стержня – Да. Цвет чернил – Синий. 
Ручка автоматическая – Нет.  Вид – Шариковая. Материал корпуса – Пластик.
Толщина линии письма - 0.5 Миллиметр.
Наличие грип-секции у основания - Да.
</t>
  </si>
  <si>
    <t xml:space="preserve">Ручка канцелярская МС GOLD или эквивалент. Возможность замены пишущего стержня – Да. Цвет чернил - Красный
Ручка автоматическая – Нет. Вид – Шариковая. Материал корпуса - Пластик
Толщина линии письма - 0.5 Миллиметр
Наличие грип-секции у основания - Да.
</t>
  </si>
  <si>
    <t>32.99.12.110</t>
  </si>
  <si>
    <t xml:space="preserve">Ручка канцелярская МС GOLD или эквивалент. Возможность замены пишущего стержня – Да. Цвет чернил – Черный. Ручка автоматическая – Нет. Вид - Шариковая
Материал корпуса - Пластик
Толщина линии письма - 0.5 Миллиметр
Наличие грип-секции у основания - Да.
</t>
  </si>
  <si>
    <t xml:space="preserve">
Стержень для ручки канцелярской
</t>
  </si>
  <si>
    <t xml:space="preserve">Вид – Шариковый. Длина стержня, min ≥ 145 Миллиметр. Длина стержня, max ≤ 145 Миллиметр. Цвет чернил – Синий. Толщина линии письма ≥ 0.4 и &lt; 0.5 Миллиметр. Наличие ушек – Нет. Дополнительно:
Масляные стержни для шариковых ручек. Иридиевый шариковый пишущий узел.
</t>
  </si>
  <si>
    <t>32.99.14.130</t>
  </si>
  <si>
    <t>Нити полиэфирные высокопрочные (для прошивки документов)</t>
  </si>
  <si>
    <t>упаковка (бобина)</t>
  </si>
  <si>
    <t>Нить ЛШ 210 представляет собой нить d 0,8мм скрученную из четырех высокопрочных полимерных нитей и намотанную на конусную бобину с пластиковой втулкой. Средний вес бобины составляет 0,2 кг при намотке 1000м.  Цвет: белый.</t>
  </si>
  <si>
    <t>20.60.12.120</t>
  </si>
  <si>
    <t>Средство корректирующее канцелярское</t>
  </si>
  <si>
    <t xml:space="preserve">Вид средства - Лента
Ширина ленты - 5 Миллиметр
Длина ленты ≥ 8 и &lt; 13 Метр.  
</t>
  </si>
  <si>
    <t>20.59.59.900</t>
  </si>
  <si>
    <t>мая</t>
  </si>
  <si>
    <t>Бумага для офисной техники белая</t>
  </si>
  <si>
    <t>пачек</t>
  </si>
  <si>
    <t>Количество листов в пачке ≥ 500 шт; Марка бумаги - не ниже С; Масса бумаги площадью 1м2 - ≥ 80  и  &lt; 90 грамм;  Формат - А4; Толщтна - ≥ 104 мкм</t>
  </si>
  <si>
    <t>17.12.14.110-0000019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</si>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</sst>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&quot;-&quot;??\ _₽_-;_-@_-"/>
  </numFmts>
  <fonts count="9" x14ac:knownFonts="1">
    <font>
      <sz val="10"/>
      <name val="Arial Cyr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6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3" fillId="0" borderId="0" xfId="0" applyFont="1" applyBorder="1" applyAlignment="1"/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/>
    </xf>
    <xf numFmtId="49" fontId="1" fillId="0" borderId="0" xfId="0" applyNumberFormat="1" applyFont="1" applyBorder="1" applyAlignment="1"/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8" fillId="0" borderId="0" xfId="0" applyFont="1" applyAlignment="1">
      <alignment horizontal="right"/>
    </xf>
    <xf numFmtId="14" fontId="3" fillId="0" borderId="0" xfId="0" applyNumberFormat="1" applyFont="1" applyBorder="1" applyAlignment="1"/>
    <xf numFmtId="0" fontId="1" fillId="0" borderId="0" xfId="0" applyFont="1" applyBorder="1" applyAlignment="1">
      <alignment horizontal="right"/>
    </xf>
    <xf numFmtId="49" fontId="1" fillId="0" borderId="45" xfId="0" applyNumberFormat="1" applyFont="1" applyBorder="1" applyAlignment="1">
      <alignment horizontal="center" wrapText="1"/>
    </xf>
    <xf numFmtId="49" fontId="1" fillId="0" borderId="45" xfId="0" applyNumberFormat="1" applyFont="1" applyBorder="1" applyAlignment="1">
      <alignment horizontal="center"/>
    </xf>
    <xf numFmtId="49" fontId="1" fillId="0" borderId="45" xfId="0" applyNumberFormat="1" applyFont="1" applyBorder="1" applyAlignment="1">
      <alignment horizontal="left"/>
    </xf>
    <xf numFmtId="0" fontId="1" fillId="0" borderId="45" xfId="0" applyFont="1" applyBorder="1" applyAlignment="1">
      <alignment horizontal="right"/>
    </xf>
    <xf numFmtId="164" fontId="1" fillId="0" borderId="45" xfId="0" applyNumberFormat="1" applyFont="1" applyBorder="1" applyAlignment="1">
      <alignment horizontal="center"/>
    </xf>
    <xf numFmtId="49" fontId="1" fillId="0" borderId="45" xfId="0" applyNumberFormat="1" applyFont="1" applyBorder="1" applyAlignment="1">
      <alignment horizontal="center" vertical="justify" wrapText="1"/>
    </xf>
    <xf numFmtId="49" fontId="1" fillId="0" borderId="45" xfId="0" applyNumberFormat="1" applyFont="1" applyBorder="1" applyAlignment="1">
      <alignment horizontal="left" wrapText="1"/>
    </xf>
    <xf numFmtId="49" fontId="1" fillId="0" borderId="14" xfId="0" applyNumberFormat="1" applyFont="1" applyBorder="1" applyAlignment="1">
      <alignment horizontal="left" wrapText="1"/>
    </xf>
    <xf numFmtId="49" fontId="1" fillId="0" borderId="49" xfId="0" applyNumberFormat="1" applyFont="1" applyBorder="1" applyAlignment="1">
      <alignment horizontal="left" wrapText="1"/>
    </xf>
    <xf numFmtId="49" fontId="1" fillId="0" borderId="46" xfId="0" applyNumberFormat="1" applyFont="1" applyBorder="1" applyAlignment="1">
      <alignment horizontal="center" vertical="justify" wrapText="1"/>
    </xf>
    <xf numFmtId="49" fontId="1" fillId="0" borderId="14" xfId="0" applyNumberFormat="1" applyFont="1" applyBorder="1" applyAlignment="1">
      <alignment horizontal="center" vertical="justify" wrapText="1"/>
    </xf>
    <xf numFmtId="49" fontId="1" fillId="0" borderId="15" xfId="0" applyNumberFormat="1" applyFont="1" applyBorder="1" applyAlignment="1">
      <alignment horizontal="center" vertical="justify" wrapText="1"/>
    </xf>
    <xf numFmtId="164" fontId="1" fillId="0" borderId="47" xfId="0" applyNumberFormat="1" applyFont="1" applyBorder="1" applyAlignment="1">
      <alignment horizontal="center"/>
    </xf>
    <xf numFmtId="164" fontId="1" fillId="0" borderId="36" xfId="0" applyNumberFormat="1" applyFont="1" applyBorder="1" applyAlignment="1">
      <alignment horizontal="center"/>
    </xf>
    <xf numFmtId="164" fontId="1" fillId="0" borderId="37" xfId="0" applyNumberFormat="1" applyFont="1" applyBorder="1" applyAlignment="1">
      <alignment horizontal="center"/>
    </xf>
    <xf numFmtId="164" fontId="1" fillId="0" borderId="48" xfId="0" applyNumberFormat="1" applyFont="1" applyBorder="1" applyAlignment="1">
      <alignment horizontal="center"/>
    </xf>
    <xf numFmtId="49" fontId="1" fillId="0" borderId="47" xfId="0" applyNumberFormat="1" applyFont="1" applyBorder="1" applyAlignment="1">
      <alignment horizontal="left"/>
    </xf>
    <xf numFmtId="49" fontId="1" fillId="0" borderId="36" xfId="0" applyNumberFormat="1" applyFont="1" applyBorder="1" applyAlignment="1">
      <alignment horizontal="left"/>
    </xf>
    <xf numFmtId="49" fontId="1" fillId="0" borderId="48" xfId="0" applyNumberFormat="1" applyFont="1" applyBorder="1" applyAlignment="1">
      <alignment horizontal="left"/>
    </xf>
    <xf numFmtId="0" fontId="1" fillId="0" borderId="47" xfId="0" applyFont="1" applyBorder="1" applyAlignment="1">
      <alignment horizontal="right"/>
    </xf>
    <xf numFmtId="0" fontId="1" fillId="0" borderId="36" xfId="0" applyFont="1" applyBorder="1" applyAlignment="1">
      <alignment horizontal="right"/>
    </xf>
    <xf numFmtId="0" fontId="1" fillId="0" borderId="48" xfId="0" applyFont="1" applyBorder="1" applyAlignment="1">
      <alignment horizontal="right"/>
    </xf>
    <xf numFmtId="49" fontId="1" fillId="0" borderId="35" xfId="0" applyNumberFormat="1" applyFont="1" applyBorder="1" applyAlignment="1">
      <alignment horizontal="left"/>
    </xf>
    <xf numFmtId="49" fontId="1" fillId="0" borderId="16" xfId="0" applyNumberFormat="1" applyFont="1" applyBorder="1" applyAlignment="1">
      <alignment horizontal="center" wrapText="1"/>
    </xf>
    <xf numFmtId="49" fontId="1" fillId="0" borderId="14" xfId="0" applyNumberFormat="1" applyFont="1" applyBorder="1" applyAlignment="1">
      <alignment horizontal="center" wrapText="1"/>
    </xf>
    <xf numFmtId="49" fontId="1" fillId="0" borderId="15" xfId="0" applyNumberFormat="1" applyFont="1" applyBorder="1" applyAlignment="1">
      <alignment horizontal="center" wrapText="1"/>
    </xf>
    <xf numFmtId="49" fontId="1" fillId="0" borderId="8" xfId="0" applyNumberFormat="1" applyFont="1" applyBorder="1" applyAlignment="1">
      <alignment horizontal="left"/>
    </xf>
    <xf numFmtId="49" fontId="1" fillId="0" borderId="9" xfId="0" applyNumberFormat="1" applyFont="1" applyBorder="1" applyAlignment="1">
      <alignment horizontal="left"/>
    </xf>
    <xf numFmtId="49" fontId="1" fillId="0" borderId="23" xfId="0" applyNumberFormat="1" applyFont="1" applyBorder="1" applyAlignment="1">
      <alignment horizontal="left"/>
    </xf>
    <xf numFmtId="49" fontId="1" fillId="0" borderId="24" xfId="0" applyNumberFormat="1" applyFont="1" applyBorder="1" applyAlignment="1">
      <alignment horizontal="left"/>
    </xf>
    <xf numFmtId="0" fontId="1" fillId="0" borderId="24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23" xfId="0" applyFont="1" applyBorder="1" applyAlignment="1">
      <alignment horizontal="right"/>
    </xf>
    <xf numFmtId="164" fontId="1" fillId="0" borderId="24" xfId="0" applyNumberFormat="1" applyFont="1" applyBorder="1" applyAlignment="1">
      <alignment horizontal="right"/>
    </xf>
    <xf numFmtId="164" fontId="1" fillId="0" borderId="9" xfId="0" applyNumberFormat="1" applyFont="1" applyBorder="1" applyAlignment="1">
      <alignment horizontal="right"/>
    </xf>
    <xf numFmtId="164" fontId="1" fillId="0" borderId="23" xfId="0" applyNumberFormat="1" applyFont="1" applyBorder="1" applyAlignment="1">
      <alignment horizontal="right"/>
    </xf>
    <xf numFmtId="164" fontId="1" fillId="0" borderId="24" xfId="0" applyNumberFormat="1" applyFont="1" applyBorder="1" applyAlignment="1">
      <alignment horizontal="left"/>
    </xf>
    <xf numFmtId="164" fontId="1" fillId="0" borderId="9" xfId="0" applyNumberFormat="1" applyFont="1" applyBorder="1" applyAlignment="1">
      <alignment horizontal="left"/>
    </xf>
    <xf numFmtId="164" fontId="1" fillId="0" borderId="10" xfId="0" applyNumberFormat="1" applyFont="1" applyBorder="1" applyAlignment="1">
      <alignment horizontal="left"/>
    </xf>
    <xf numFmtId="49" fontId="1" fillId="0" borderId="14" xfId="0" applyNumberFormat="1" applyFont="1" applyBorder="1" applyAlignment="1">
      <alignment horizontal="left" vertical="justify" wrapText="1"/>
    </xf>
    <xf numFmtId="49" fontId="1" fillId="0" borderId="15" xfId="0" applyNumberFormat="1" applyFont="1" applyBorder="1" applyAlignment="1">
      <alignment horizontal="left" vertical="justify" wrapText="1"/>
    </xf>
    <xf numFmtId="49" fontId="1" fillId="0" borderId="47" xfId="0" applyNumberFormat="1" applyFont="1" applyBorder="1" applyAlignment="1">
      <alignment horizontal="left" wrapText="1"/>
    </xf>
    <xf numFmtId="49" fontId="1" fillId="0" borderId="36" xfId="0" applyNumberFormat="1" applyFont="1" applyBorder="1" applyAlignment="1">
      <alignment horizontal="left" wrapText="1"/>
    </xf>
    <xf numFmtId="49" fontId="1" fillId="0" borderId="48" xfId="0" applyNumberFormat="1" applyFont="1" applyBorder="1" applyAlignment="1">
      <alignment horizontal="left" wrapText="1"/>
    </xf>
    <xf numFmtId="49" fontId="1" fillId="0" borderId="7" xfId="0" applyNumberFormat="1" applyFont="1" applyBorder="1" applyAlignment="1">
      <alignment horizontal="left" wrapText="1"/>
    </xf>
    <xf numFmtId="49" fontId="1" fillId="0" borderId="29" xfId="0" applyNumberFormat="1" applyFont="1" applyBorder="1" applyAlignment="1">
      <alignment horizontal="left" wrapText="1"/>
    </xf>
    <xf numFmtId="49" fontId="1" fillId="0" borderId="32" xfId="0" applyNumberFormat="1" applyFont="1" applyBorder="1" applyAlignment="1">
      <alignment horizontal="left"/>
    </xf>
    <xf numFmtId="49" fontId="1" fillId="0" borderId="33" xfId="0" applyNumberFormat="1" applyFont="1" applyBorder="1" applyAlignment="1">
      <alignment horizontal="left"/>
    </xf>
    <xf numFmtId="49" fontId="1" fillId="0" borderId="38" xfId="0" applyNumberFormat="1" applyFont="1" applyBorder="1" applyAlignment="1">
      <alignment horizontal="left"/>
    </xf>
    <xf numFmtId="49" fontId="1" fillId="0" borderId="40" xfId="0" applyNumberFormat="1" applyFont="1" applyBorder="1" applyAlignment="1">
      <alignment horizontal="left"/>
    </xf>
    <xf numFmtId="0" fontId="1" fillId="0" borderId="40" xfId="0" applyFont="1" applyBorder="1" applyAlignment="1">
      <alignment horizontal="right"/>
    </xf>
    <xf numFmtId="0" fontId="1" fillId="0" borderId="33" xfId="0" applyFont="1" applyBorder="1" applyAlignment="1">
      <alignment horizontal="right"/>
    </xf>
    <xf numFmtId="0" fontId="1" fillId="0" borderId="38" xfId="0" applyFont="1" applyBorder="1" applyAlignment="1">
      <alignment horizontal="right"/>
    </xf>
    <xf numFmtId="164" fontId="1" fillId="0" borderId="40" xfId="0" applyNumberFormat="1" applyFont="1" applyBorder="1" applyAlignment="1">
      <alignment horizontal="center"/>
    </xf>
    <xf numFmtId="164" fontId="1" fillId="0" borderId="33" xfId="0" applyNumberFormat="1" applyFont="1" applyBorder="1" applyAlignment="1">
      <alignment horizontal="center"/>
    </xf>
    <xf numFmtId="164" fontId="1" fillId="0" borderId="38" xfId="0" applyNumberFormat="1" applyFont="1" applyBorder="1" applyAlignment="1">
      <alignment horizontal="center"/>
    </xf>
    <xf numFmtId="164" fontId="1" fillId="0" borderId="34" xfId="0" applyNumberFormat="1" applyFont="1" applyBorder="1" applyAlignment="1">
      <alignment horizontal="center"/>
    </xf>
    <xf numFmtId="49" fontId="1" fillId="0" borderId="28" xfId="0" applyNumberFormat="1" applyFont="1" applyBorder="1" applyAlignment="1">
      <alignment horizontal="center" vertical="justify" wrapText="1"/>
    </xf>
    <xf numFmtId="49" fontId="1" fillId="0" borderId="7" xfId="0" applyNumberFormat="1" applyFont="1" applyBorder="1" applyAlignment="1">
      <alignment horizontal="center" vertical="justify" wrapText="1"/>
    </xf>
    <xf numFmtId="49" fontId="1" fillId="0" borderId="18" xfId="0" applyNumberFormat="1" applyFont="1" applyBorder="1" applyAlignment="1">
      <alignment horizontal="center" vertical="justify" wrapText="1"/>
    </xf>
    <xf numFmtId="49" fontId="1" fillId="0" borderId="17" xfId="0" applyNumberFormat="1" applyFont="1" applyBorder="1" applyAlignment="1">
      <alignment horizontal="center" wrapText="1"/>
    </xf>
    <xf numFmtId="49" fontId="1" fillId="0" borderId="7" xfId="0" applyNumberFormat="1" applyFont="1" applyBorder="1" applyAlignment="1">
      <alignment horizontal="center" wrapText="1"/>
    </xf>
    <xf numFmtId="49" fontId="1" fillId="0" borderId="18" xfId="0" applyNumberFormat="1" applyFont="1" applyBorder="1" applyAlignment="1">
      <alignment horizontal="center" wrapText="1"/>
    </xf>
    <xf numFmtId="49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top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left"/>
    </xf>
    <xf numFmtId="49" fontId="1" fillId="0" borderId="11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1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49" fontId="1" fillId="0" borderId="32" xfId="0" applyNumberFormat="1" applyFont="1" applyBorder="1" applyAlignment="1">
      <alignment horizontal="center"/>
    </xf>
    <xf numFmtId="49" fontId="1" fillId="0" borderId="33" xfId="0" applyNumberFormat="1" applyFont="1" applyBorder="1" applyAlignment="1">
      <alignment horizontal="center"/>
    </xf>
    <xf numFmtId="49" fontId="1" fillId="0" borderId="34" xfId="0" applyNumberFormat="1" applyFont="1" applyBorder="1" applyAlignment="1">
      <alignment horizontal="center"/>
    </xf>
    <xf numFmtId="49" fontId="1" fillId="0" borderId="30" xfId="0" applyNumberFormat="1" applyFont="1" applyBorder="1" applyAlignment="1">
      <alignment horizontal="center"/>
    </xf>
    <xf numFmtId="49" fontId="1" fillId="0" borderId="31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29" xfId="0" applyNumberFormat="1" applyFont="1" applyBorder="1" applyAlignment="1">
      <alignment horizontal="center"/>
    </xf>
    <xf numFmtId="0" fontId="1" fillId="0" borderId="45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4" fontId="1" fillId="0" borderId="11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4" fontId="1" fillId="0" borderId="1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49" fontId="1" fillId="0" borderId="35" xfId="0" applyNumberFormat="1" applyFont="1" applyBorder="1" applyAlignment="1">
      <alignment horizontal="center"/>
    </xf>
    <xf numFmtId="49" fontId="1" fillId="0" borderId="36" xfId="0" applyNumberFormat="1" applyFont="1" applyBorder="1" applyAlignment="1">
      <alignment horizontal="center"/>
    </xf>
    <xf numFmtId="49" fontId="1" fillId="0" borderId="37" xfId="0" applyNumberFormat="1" applyFont="1" applyBorder="1" applyAlignment="1">
      <alignment horizontal="center"/>
    </xf>
    <xf numFmtId="0" fontId="1" fillId="0" borderId="46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1" fillId="0" borderId="15" xfId="0" applyFont="1" applyBorder="1" applyAlignment="1">
      <alignment horizontal="left" wrapText="1"/>
    </xf>
    <xf numFmtId="49" fontId="1" fillId="0" borderId="49" xfId="0" applyNumberFormat="1" applyFont="1" applyBorder="1" applyAlignment="1">
      <alignment horizontal="center" wrapText="1"/>
    </xf>
    <xf numFmtId="49" fontId="1" fillId="0" borderId="48" xfId="0" applyNumberFormat="1" applyFont="1" applyBorder="1" applyAlignment="1">
      <alignment horizontal="center"/>
    </xf>
    <xf numFmtId="49" fontId="1" fillId="0" borderId="47" xfId="0" applyNumberFormat="1" applyFont="1" applyBorder="1" applyAlignment="1">
      <alignment horizontal="center"/>
    </xf>
    <xf numFmtId="49" fontId="1" fillId="0" borderId="46" xfId="0" applyNumberFormat="1" applyFont="1" applyBorder="1" applyAlignment="1">
      <alignment horizontal="left" vertical="justify" wrapText="1"/>
    </xf>
    <xf numFmtId="0" fontId="1" fillId="0" borderId="0" xfId="0" applyFont="1" applyBorder="1" applyAlignment="1">
      <alignment horizontal="right"/>
    </xf>
    <xf numFmtId="49" fontId="1" fillId="0" borderId="32" xfId="0" applyNumberFormat="1" applyFont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0" fontId="1" fillId="0" borderId="40" xfId="0" applyFont="1" applyBorder="1" applyAlignment="1">
      <alignment horizontal="right" vertical="center"/>
    </xf>
    <xf numFmtId="0" fontId="1" fillId="0" borderId="33" xfId="0" applyFont="1" applyBorder="1" applyAlignment="1">
      <alignment horizontal="right" vertical="center"/>
    </xf>
    <xf numFmtId="0" fontId="1" fillId="0" borderId="38" xfId="0" applyFont="1" applyBorder="1" applyAlignment="1">
      <alignment horizontal="right" vertical="center"/>
    </xf>
    <xf numFmtId="0" fontId="1" fillId="0" borderId="4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39" xfId="0" applyFont="1" applyBorder="1" applyAlignment="1">
      <alignment horizontal="right" vertic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34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0" fontId="7" fillId="0" borderId="42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  <pageSetUpPr fitToPage="1"/>
  </sheetPr>
  <dimension ref="A1:DN99"/>
  <sheetViews>
    <sheetView tabSelected="1" topLeftCell="A70" zoomScale="120" zoomScaleNormal="120" workbookViewId="0">
      <selection activeCell="AB34" sqref="AB34"/>
    </sheetView>
  </sheetViews>
  <sheetFormatPr defaultColWidth="1.42578125" defaultRowHeight="11.25" x14ac:dyDescent="0.2"/>
  <cols>
    <col min="1" max="18" width="1.42578125" style="1"/>
    <col min="19" max="19" width="4.5703125" style="1" customWidth="1"/>
    <col min="20" max="27" width="1.42578125" style="1"/>
    <col min="28" max="28" width="7.85546875" style="1" customWidth="1"/>
    <col min="29" max="43" width="1.42578125" style="1"/>
    <col min="44" max="44" width="1.7109375" style="1" customWidth="1"/>
    <col min="45" max="49" width="1.42578125" style="1"/>
    <col min="50" max="50" width="2.28515625" style="1" customWidth="1"/>
    <col min="51" max="56" width="1.42578125" style="1"/>
    <col min="57" max="57" width="5.42578125" style="1" customWidth="1"/>
    <col min="58" max="16384" width="1.42578125" style="1"/>
  </cols>
  <sheetData>
    <row r="1" spans="1:64" x14ac:dyDescent="0.2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0"/>
      <c r="AG1" s="10"/>
      <c r="AH1" s="144" t="s">
        <v>4</v>
      </c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</row>
    <row r="2" spans="1:64" ht="6" customHeight="1" x14ac:dyDescent="0.2">
      <c r="AF2" s="10"/>
      <c r="AG2" s="10"/>
    </row>
    <row r="3" spans="1:64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10"/>
      <c r="AG3" s="10"/>
      <c r="AH3" s="1" t="s">
        <v>5</v>
      </c>
    </row>
    <row r="4" spans="1:64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0"/>
      <c r="AG4" s="10"/>
      <c r="AH4" s="1" t="s">
        <v>0</v>
      </c>
    </row>
    <row r="5" spans="1:64" ht="6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10"/>
      <c r="AG5" s="10"/>
    </row>
    <row r="6" spans="1:64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10"/>
      <c r="N6" s="9"/>
      <c r="O6" s="9"/>
      <c r="P6" s="9"/>
      <c r="Q6" s="9"/>
      <c r="R6" s="9"/>
      <c r="S6" s="10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10"/>
      <c r="AG6" s="10"/>
      <c r="AH6" s="92" t="s">
        <v>88</v>
      </c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U6" s="92"/>
      <c r="AV6" s="92"/>
      <c r="AW6" s="92"/>
      <c r="AX6" s="92"/>
      <c r="AY6" s="92"/>
      <c r="BA6" s="92" t="s">
        <v>89</v>
      </c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</row>
    <row r="7" spans="1:64" s="4" customFormat="1" ht="10.5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5"/>
      <c r="N7" s="18"/>
      <c r="O7" s="18"/>
      <c r="P7" s="18"/>
      <c r="Q7" s="18"/>
      <c r="R7" s="18"/>
      <c r="S7" s="5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5"/>
      <c r="AG7" s="5"/>
      <c r="AH7" s="93" t="s">
        <v>1</v>
      </c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U7" s="93" t="s">
        <v>2</v>
      </c>
      <c r="AV7" s="93"/>
      <c r="AW7" s="93"/>
      <c r="AX7" s="93"/>
      <c r="AY7" s="93"/>
      <c r="BA7" s="93" t="s">
        <v>3</v>
      </c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</row>
    <row r="8" spans="1:64" ht="6" customHeight="1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64" x14ac:dyDescent="0.2">
      <c r="A9" s="10"/>
      <c r="B9" s="21"/>
      <c r="C9" s="21"/>
      <c r="D9" s="10"/>
      <c r="E9" s="10"/>
      <c r="F9" s="21"/>
      <c r="G9" s="21"/>
      <c r="H9" s="21"/>
      <c r="I9" s="21"/>
      <c r="J9" s="21"/>
      <c r="K9" s="21"/>
      <c r="L9" s="21"/>
      <c r="M9" s="21"/>
      <c r="N9" s="9"/>
      <c r="O9" s="9"/>
      <c r="P9" s="21"/>
      <c r="Q9" s="21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H9" s="1" t="s">
        <v>6</v>
      </c>
      <c r="AI9" s="90"/>
      <c r="AJ9" s="90"/>
      <c r="AK9" s="1" t="s">
        <v>7</v>
      </c>
      <c r="AM9" s="90"/>
      <c r="AN9" s="90"/>
      <c r="AO9" s="90"/>
      <c r="AP9" s="90"/>
      <c r="AQ9" s="90"/>
      <c r="AR9" s="90"/>
      <c r="AS9" s="90"/>
      <c r="AT9" s="90"/>
      <c r="AU9" s="103">
        <v>20</v>
      </c>
      <c r="AV9" s="103"/>
      <c r="AW9" s="99" t="s">
        <v>91</v>
      </c>
      <c r="AX9" s="99"/>
      <c r="AY9" s="1" t="s">
        <v>8</v>
      </c>
    </row>
    <row r="13" spans="1:64" s="6" customFormat="1" ht="15.75" x14ac:dyDescent="0.25">
      <c r="U13" s="6" t="s">
        <v>34</v>
      </c>
      <c r="AL13" s="120"/>
      <c r="AM13" s="120"/>
      <c r="AN13" s="120"/>
      <c r="AO13" s="120"/>
      <c r="AP13" s="120"/>
      <c r="AQ13" s="120"/>
      <c r="AR13" s="120"/>
    </row>
    <row r="14" spans="1:64" s="6" customFormat="1" ht="15.75" x14ac:dyDescent="0.25">
      <c r="A14" s="121" t="s">
        <v>35</v>
      </c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  <c r="BD14" s="121"/>
      <c r="BE14" s="121"/>
      <c r="BF14" s="121"/>
      <c r="BG14" s="121"/>
      <c r="BH14" s="121"/>
      <c r="BI14" s="121"/>
      <c r="BJ14" s="121"/>
      <c r="BK14" s="121"/>
      <c r="BL14" s="121"/>
    </row>
    <row r="17" spans="1:64" ht="12" thickBot="1" x14ac:dyDescent="0.25">
      <c r="BD17" s="122" t="s">
        <v>9</v>
      </c>
      <c r="BE17" s="123"/>
      <c r="BF17" s="123"/>
      <c r="BG17" s="123"/>
      <c r="BH17" s="123"/>
      <c r="BI17" s="123"/>
      <c r="BJ17" s="123"/>
      <c r="BK17" s="123"/>
      <c r="BL17" s="124"/>
    </row>
    <row r="18" spans="1:64" ht="5.0999999999999996" customHeight="1" x14ac:dyDescent="0.2">
      <c r="BD18" s="115"/>
      <c r="BE18" s="116"/>
      <c r="BF18" s="116"/>
      <c r="BG18" s="116"/>
      <c r="BH18" s="116"/>
      <c r="BI18" s="116"/>
      <c r="BJ18" s="116"/>
      <c r="BK18" s="116"/>
      <c r="BL18" s="117"/>
    </row>
    <row r="19" spans="1:64" x14ac:dyDescent="0.2">
      <c r="BC19" s="2" t="s">
        <v>10</v>
      </c>
      <c r="BD19" s="118"/>
      <c r="BE19" s="90"/>
      <c r="BF19" s="90"/>
      <c r="BG19" s="90"/>
      <c r="BH19" s="90"/>
      <c r="BI19" s="90"/>
      <c r="BJ19" s="90"/>
      <c r="BK19" s="90"/>
      <c r="BL19" s="119"/>
    </row>
    <row r="20" spans="1:64" ht="5.0999999999999996" customHeight="1" x14ac:dyDescent="0.2">
      <c r="BC20" s="2"/>
      <c r="BD20" s="134"/>
      <c r="BE20" s="135"/>
      <c r="BF20" s="135"/>
      <c r="BG20" s="135"/>
      <c r="BH20" s="135"/>
      <c r="BI20" s="135"/>
      <c r="BJ20" s="135"/>
      <c r="BK20" s="135"/>
      <c r="BL20" s="136"/>
    </row>
    <row r="21" spans="1:64" x14ac:dyDescent="0.2">
      <c r="X21" s="2" t="s">
        <v>15</v>
      </c>
      <c r="Y21" s="90" t="s">
        <v>169</v>
      </c>
      <c r="Z21" s="90"/>
      <c r="AA21" s="1" t="s">
        <v>7</v>
      </c>
      <c r="AC21" s="90" t="s">
        <v>164</v>
      </c>
      <c r="AD21" s="90"/>
      <c r="AE21" s="90"/>
      <c r="AF21" s="90"/>
      <c r="AG21" s="90"/>
      <c r="AH21" s="90"/>
      <c r="AI21" s="90"/>
      <c r="AJ21" s="90"/>
      <c r="AK21" s="103">
        <v>20</v>
      </c>
      <c r="AL21" s="103"/>
      <c r="AM21" s="99" t="s">
        <v>91</v>
      </c>
      <c r="AN21" s="99"/>
      <c r="AO21" s="1" t="s">
        <v>8</v>
      </c>
      <c r="BC21" s="2" t="s">
        <v>11</v>
      </c>
      <c r="BD21" s="118"/>
      <c r="BE21" s="90"/>
      <c r="BF21" s="90"/>
      <c r="BG21" s="90"/>
      <c r="BH21" s="90"/>
      <c r="BI21" s="90"/>
      <c r="BJ21" s="90"/>
      <c r="BK21" s="90"/>
      <c r="BL21" s="119"/>
    </row>
    <row r="22" spans="1:64" x14ac:dyDescent="0.2">
      <c r="R22" s="114" t="s">
        <v>75</v>
      </c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BC22" s="2" t="s">
        <v>12</v>
      </c>
      <c r="BD22" s="134" t="s">
        <v>76</v>
      </c>
      <c r="BE22" s="135"/>
      <c r="BF22" s="135"/>
      <c r="BG22" s="135"/>
      <c r="BH22" s="135"/>
      <c r="BI22" s="135"/>
      <c r="BJ22" s="135"/>
      <c r="BK22" s="135"/>
      <c r="BL22" s="136"/>
    </row>
    <row r="23" spans="1:64" ht="25.5" customHeight="1" x14ac:dyDescent="0.2">
      <c r="A23" s="1" t="s">
        <v>14</v>
      </c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BC23" s="2" t="s">
        <v>13</v>
      </c>
      <c r="BD23" s="118"/>
      <c r="BE23" s="90"/>
      <c r="BF23" s="90"/>
      <c r="BG23" s="90"/>
      <c r="BH23" s="90"/>
      <c r="BI23" s="90"/>
      <c r="BJ23" s="90"/>
      <c r="BK23" s="90"/>
      <c r="BL23" s="119"/>
    </row>
    <row r="24" spans="1:64" ht="5.0999999999999996" customHeight="1" x14ac:dyDescent="0.2">
      <c r="R24" s="145" t="s">
        <v>82</v>
      </c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BC24" s="2"/>
      <c r="BD24" s="134"/>
      <c r="BE24" s="135"/>
      <c r="BF24" s="135"/>
      <c r="BG24" s="135"/>
      <c r="BH24" s="135"/>
      <c r="BI24" s="135"/>
      <c r="BJ24" s="135"/>
      <c r="BK24" s="135"/>
      <c r="BL24" s="136"/>
    </row>
    <row r="25" spans="1:64" x14ac:dyDescent="0.2">
      <c r="A25" s="1" t="s">
        <v>16</v>
      </c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BC25" s="2"/>
      <c r="BD25" s="118"/>
      <c r="BE25" s="90"/>
      <c r="BF25" s="90"/>
      <c r="BG25" s="90"/>
      <c r="BH25" s="90"/>
      <c r="BI25" s="90"/>
      <c r="BJ25" s="90"/>
      <c r="BK25" s="90"/>
      <c r="BL25" s="119"/>
    </row>
    <row r="26" spans="1:64" ht="5.0999999999999996" customHeight="1" x14ac:dyDescent="0.2">
      <c r="BD26" s="134" t="s">
        <v>21</v>
      </c>
      <c r="BE26" s="135"/>
      <c r="BF26" s="135"/>
      <c r="BG26" s="135"/>
      <c r="BH26" s="135"/>
      <c r="BI26" s="135"/>
      <c r="BJ26" s="135"/>
      <c r="BK26" s="135"/>
      <c r="BL26" s="136"/>
    </row>
    <row r="27" spans="1:64" ht="12" thickBot="1" x14ac:dyDescent="0.25">
      <c r="A27" s="1" t="s">
        <v>18</v>
      </c>
      <c r="R27" s="1" t="s">
        <v>19</v>
      </c>
      <c r="BC27" s="2" t="s">
        <v>20</v>
      </c>
      <c r="BD27" s="100"/>
      <c r="BE27" s="101"/>
      <c r="BF27" s="101"/>
      <c r="BG27" s="101"/>
      <c r="BH27" s="101"/>
      <c r="BI27" s="101"/>
      <c r="BJ27" s="101"/>
      <c r="BK27" s="101"/>
      <c r="BL27" s="102"/>
    </row>
    <row r="28" spans="1:64" ht="12" thickBot="1" x14ac:dyDescent="0.25"/>
    <row r="29" spans="1:64" x14ac:dyDescent="0.2">
      <c r="A29" s="1" t="s">
        <v>23</v>
      </c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BC29" s="2" t="s">
        <v>22</v>
      </c>
      <c r="BD29" s="96"/>
      <c r="BE29" s="97"/>
      <c r="BF29" s="97"/>
      <c r="BG29" s="97"/>
      <c r="BH29" s="97"/>
      <c r="BI29" s="97"/>
      <c r="BJ29" s="97"/>
      <c r="BK29" s="97"/>
      <c r="BL29" s="98"/>
    </row>
    <row r="30" spans="1:64" ht="12" thickBot="1" x14ac:dyDescent="0.25">
      <c r="BC30" s="2" t="s">
        <v>11</v>
      </c>
      <c r="BD30" s="100"/>
      <c r="BE30" s="101"/>
      <c r="BF30" s="101"/>
      <c r="BG30" s="101"/>
      <c r="BH30" s="101"/>
      <c r="BI30" s="101"/>
      <c r="BJ30" s="101"/>
      <c r="BK30" s="101"/>
      <c r="BL30" s="102"/>
    </row>
    <row r="33" spans="1:64" ht="12" hidden="1" thickBot="1" x14ac:dyDescent="0.25">
      <c r="A33" s="10" t="s">
        <v>36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9"/>
      <c r="N33" s="9"/>
      <c r="O33" s="9"/>
      <c r="P33" s="9"/>
      <c r="Q33" s="146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8"/>
      <c r="AT33" s="21"/>
      <c r="AU33" s="21"/>
      <c r="AV33" s="21"/>
      <c r="AW33" s="21"/>
      <c r="AX33" s="21"/>
      <c r="BC33" s="2"/>
      <c r="BD33" s="146"/>
      <c r="BE33" s="147"/>
      <c r="BF33" s="147"/>
      <c r="BG33" s="147"/>
      <c r="BH33" s="147"/>
      <c r="BI33" s="147"/>
      <c r="BJ33" s="147"/>
      <c r="BK33" s="147"/>
      <c r="BL33" s="148"/>
    </row>
    <row r="34" spans="1:64" s="4" customFormat="1" x14ac:dyDescent="0.2">
      <c r="A34" s="10" t="s">
        <v>77</v>
      </c>
      <c r="B34" s="10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25">
        <v>46199</v>
      </c>
      <c r="AC34" s="18"/>
      <c r="AD34" s="18"/>
      <c r="AE34" s="18"/>
      <c r="AF34" s="18"/>
      <c r="AG34" s="18"/>
      <c r="AH34" s="18"/>
      <c r="AI34" s="18"/>
      <c r="AJ34" s="18"/>
      <c r="AK34" s="18"/>
      <c r="AL34" s="18"/>
    </row>
    <row r="35" spans="1:64" s="4" customFormat="1" x14ac:dyDescent="0.2">
      <c r="A35" s="10" t="s">
        <v>78</v>
      </c>
      <c r="B35" s="10"/>
      <c r="M35" s="18"/>
      <c r="N35" s="140" t="s">
        <v>83</v>
      </c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</row>
    <row r="36" spans="1:64" s="4" customFormat="1" x14ac:dyDescent="0.2">
      <c r="A36" s="10" t="s">
        <v>79</v>
      </c>
      <c r="B36" s="10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>
        <v>2</v>
      </c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</row>
    <row r="37" spans="1:64" s="22" customFormat="1" ht="12.75" x14ac:dyDescent="0.2">
      <c r="A37" s="139" t="s">
        <v>50</v>
      </c>
      <c r="B37" s="139"/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  <c r="BI37" s="139"/>
      <c r="BJ37" s="139"/>
      <c r="BK37" s="139"/>
      <c r="BL37" s="139"/>
    </row>
    <row r="39" spans="1:64" x14ac:dyDescent="0.2">
      <c r="A39" s="105" t="s">
        <v>37</v>
      </c>
      <c r="B39" s="105"/>
      <c r="C39" s="105"/>
      <c r="D39" s="105"/>
      <c r="E39" s="105"/>
      <c r="F39" s="105"/>
      <c r="G39" s="105"/>
      <c r="H39" s="105"/>
      <c r="I39" s="105"/>
      <c r="J39" s="105"/>
      <c r="K39" s="106"/>
      <c r="L39" s="104" t="s">
        <v>32</v>
      </c>
      <c r="M39" s="105"/>
      <c r="N39" s="105"/>
      <c r="O39" s="105"/>
      <c r="P39" s="105"/>
      <c r="Q39" s="105"/>
      <c r="R39" s="105"/>
      <c r="S39" s="106"/>
      <c r="T39" s="104" t="s">
        <v>38</v>
      </c>
      <c r="U39" s="105"/>
      <c r="V39" s="105"/>
      <c r="W39" s="106"/>
      <c r="X39" s="104" t="s">
        <v>40</v>
      </c>
      <c r="Y39" s="105"/>
      <c r="Z39" s="105"/>
      <c r="AA39" s="106"/>
      <c r="AB39" s="104" t="s">
        <v>43</v>
      </c>
      <c r="AC39" s="105"/>
      <c r="AD39" s="105"/>
      <c r="AE39" s="106"/>
      <c r="AF39" s="104" t="s">
        <v>37</v>
      </c>
      <c r="AG39" s="105"/>
      <c r="AH39" s="105"/>
      <c r="AI39" s="105"/>
      <c r="AJ39" s="105"/>
      <c r="AK39" s="105"/>
      <c r="AL39" s="106"/>
      <c r="AM39" s="104" t="s">
        <v>47</v>
      </c>
      <c r="AN39" s="105"/>
      <c r="AO39" s="105"/>
      <c r="AP39" s="105"/>
      <c r="AQ39" s="105"/>
      <c r="AR39" s="106"/>
      <c r="AS39" s="104" t="s">
        <v>33</v>
      </c>
      <c r="AT39" s="105"/>
      <c r="AU39" s="105"/>
      <c r="AV39" s="105"/>
      <c r="AW39" s="105"/>
      <c r="AX39" s="106"/>
      <c r="AY39" s="125" t="s">
        <v>80</v>
      </c>
      <c r="AZ39" s="126"/>
      <c r="BA39" s="126"/>
      <c r="BB39" s="126"/>
      <c r="BC39" s="126"/>
      <c r="BD39" s="126"/>
      <c r="BE39" s="127"/>
      <c r="BF39" s="137" t="s">
        <v>81</v>
      </c>
      <c r="BG39" s="137"/>
      <c r="BH39" s="137"/>
      <c r="BI39" s="137"/>
      <c r="BJ39" s="137"/>
      <c r="BK39" s="137"/>
      <c r="BL39" s="137"/>
    </row>
    <row r="40" spans="1:64" x14ac:dyDescent="0.2">
      <c r="A40" s="108" t="s">
        <v>49</v>
      </c>
      <c r="B40" s="108"/>
      <c r="C40" s="108"/>
      <c r="D40" s="108"/>
      <c r="E40" s="108"/>
      <c r="F40" s="108"/>
      <c r="G40" s="108"/>
      <c r="H40" s="108"/>
      <c r="I40" s="108"/>
      <c r="J40" s="108"/>
      <c r="K40" s="109"/>
      <c r="L40" s="107"/>
      <c r="M40" s="108"/>
      <c r="N40" s="108"/>
      <c r="O40" s="108"/>
      <c r="P40" s="108"/>
      <c r="Q40" s="108"/>
      <c r="R40" s="108"/>
      <c r="S40" s="109"/>
      <c r="T40" s="107" t="s">
        <v>39</v>
      </c>
      <c r="U40" s="108"/>
      <c r="V40" s="108"/>
      <c r="W40" s="109"/>
      <c r="X40" s="107" t="s">
        <v>41</v>
      </c>
      <c r="Y40" s="108"/>
      <c r="Z40" s="108"/>
      <c r="AA40" s="109"/>
      <c r="AB40" s="107" t="s">
        <v>44</v>
      </c>
      <c r="AC40" s="108"/>
      <c r="AD40" s="108"/>
      <c r="AE40" s="109"/>
      <c r="AF40" s="107" t="s">
        <v>45</v>
      </c>
      <c r="AG40" s="108"/>
      <c r="AH40" s="108"/>
      <c r="AI40" s="108"/>
      <c r="AJ40" s="108"/>
      <c r="AK40" s="108"/>
      <c r="AL40" s="109"/>
      <c r="AM40" s="107" t="s">
        <v>48</v>
      </c>
      <c r="AN40" s="108"/>
      <c r="AO40" s="108"/>
      <c r="AP40" s="108"/>
      <c r="AQ40" s="108"/>
      <c r="AR40" s="109"/>
      <c r="AS40" s="107"/>
      <c r="AT40" s="108"/>
      <c r="AU40" s="108"/>
      <c r="AV40" s="108"/>
      <c r="AW40" s="108"/>
      <c r="AX40" s="109"/>
      <c r="AY40" s="128"/>
      <c r="AZ40" s="129"/>
      <c r="BA40" s="129"/>
      <c r="BB40" s="129"/>
      <c r="BC40" s="129"/>
      <c r="BD40" s="129"/>
      <c r="BE40" s="130"/>
      <c r="BF40" s="138"/>
      <c r="BG40" s="138"/>
      <c r="BH40" s="138"/>
      <c r="BI40" s="138"/>
      <c r="BJ40" s="138"/>
      <c r="BK40" s="138"/>
      <c r="BL40" s="138"/>
    </row>
    <row r="41" spans="1:64" x14ac:dyDescent="0.2">
      <c r="A41" s="108" t="s">
        <v>66</v>
      </c>
      <c r="B41" s="108"/>
      <c r="C41" s="108"/>
      <c r="D41" s="108"/>
      <c r="E41" s="108"/>
      <c r="F41" s="108"/>
      <c r="G41" s="108"/>
      <c r="H41" s="108"/>
      <c r="I41" s="108"/>
      <c r="J41" s="108"/>
      <c r="K41" s="109"/>
      <c r="L41" s="107"/>
      <c r="M41" s="108"/>
      <c r="N41" s="108"/>
      <c r="O41" s="108"/>
      <c r="P41" s="108"/>
      <c r="Q41" s="108"/>
      <c r="R41" s="108"/>
      <c r="S41" s="109"/>
      <c r="T41" s="107"/>
      <c r="U41" s="108"/>
      <c r="V41" s="108"/>
      <c r="W41" s="109"/>
      <c r="X41" s="107" t="s">
        <v>42</v>
      </c>
      <c r="Y41" s="108"/>
      <c r="Z41" s="108"/>
      <c r="AA41" s="109"/>
      <c r="AB41" s="107"/>
      <c r="AC41" s="108"/>
      <c r="AD41" s="108"/>
      <c r="AE41" s="109"/>
      <c r="AF41" s="107" t="s">
        <v>46</v>
      </c>
      <c r="AG41" s="108"/>
      <c r="AH41" s="108"/>
      <c r="AI41" s="108"/>
      <c r="AJ41" s="108"/>
      <c r="AK41" s="108"/>
      <c r="AL41" s="109"/>
      <c r="AM41" s="107"/>
      <c r="AN41" s="108"/>
      <c r="AO41" s="108"/>
      <c r="AP41" s="108"/>
      <c r="AQ41" s="108"/>
      <c r="AR41" s="109"/>
      <c r="AS41" s="107"/>
      <c r="AT41" s="108"/>
      <c r="AU41" s="108"/>
      <c r="AV41" s="108"/>
      <c r="AW41" s="108"/>
      <c r="AX41" s="109"/>
      <c r="AY41" s="131"/>
      <c r="AZ41" s="132"/>
      <c r="BA41" s="132"/>
      <c r="BB41" s="132"/>
      <c r="BC41" s="132"/>
      <c r="BD41" s="132"/>
      <c r="BE41" s="133"/>
      <c r="BF41" s="138"/>
      <c r="BG41" s="138"/>
      <c r="BH41" s="138"/>
      <c r="BI41" s="138"/>
      <c r="BJ41" s="138"/>
      <c r="BK41" s="138"/>
      <c r="BL41" s="138"/>
    </row>
    <row r="42" spans="1:64" ht="12" thickBot="1" x14ac:dyDescent="0.25">
      <c r="A42" s="111">
        <v>1</v>
      </c>
      <c r="B42" s="111"/>
      <c r="C42" s="111"/>
      <c r="D42" s="111"/>
      <c r="E42" s="111"/>
      <c r="F42" s="111"/>
      <c r="G42" s="111"/>
      <c r="H42" s="111"/>
      <c r="I42" s="111"/>
      <c r="J42" s="111"/>
      <c r="K42" s="112"/>
      <c r="L42" s="104">
        <v>2</v>
      </c>
      <c r="M42" s="105"/>
      <c r="N42" s="105"/>
      <c r="O42" s="105"/>
      <c r="P42" s="105"/>
      <c r="Q42" s="105"/>
      <c r="R42" s="105"/>
      <c r="S42" s="106"/>
      <c r="T42" s="104">
        <v>3</v>
      </c>
      <c r="U42" s="105"/>
      <c r="V42" s="105"/>
      <c r="W42" s="106"/>
      <c r="X42" s="104">
        <v>4</v>
      </c>
      <c r="Y42" s="105"/>
      <c r="Z42" s="105"/>
      <c r="AA42" s="106"/>
      <c r="AB42" s="104">
        <v>5</v>
      </c>
      <c r="AC42" s="105"/>
      <c r="AD42" s="105"/>
      <c r="AE42" s="106"/>
      <c r="AF42" s="104">
        <v>6</v>
      </c>
      <c r="AG42" s="105"/>
      <c r="AH42" s="105"/>
      <c r="AI42" s="105"/>
      <c r="AJ42" s="105"/>
      <c r="AK42" s="105"/>
      <c r="AL42" s="106"/>
      <c r="AM42" s="104">
        <v>7</v>
      </c>
      <c r="AN42" s="105"/>
      <c r="AO42" s="105"/>
      <c r="AP42" s="105"/>
      <c r="AQ42" s="105"/>
      <c r="AR42" s="106"/>
      <c r="AS42" s="104">
        <v>8</v>
      </c>
      <c r="AT42" s="105"/>
      <c r="AU42" s="105"/>
      <c r="AV42" s="105"/>
      <c r="AW42" s="105"/>
      <c r="AX42" s="106"/>
      <c r="AY42" s="110">
        <v>9</v>
      </c>
      <c r="AZ42" s="111"/>
      <c r="BA42" s="111"/>
      <c r="BB42" s="111"/>
      <c r="BC42" s="111"/>
      <c r="BD42" s="111"/>
      <c r="BE42" s="112"/>
      <c r="BF42" s="113">
        <v>10</v>
      </c>
      <c r="BG42" s="113"/>
      <c r="BH42" s="113"/>
      <c r="BI42" s="113"/>
      <c r="BJ42" s="113"/>
      <c r="BK42" s="113"/>
      <c r="BL42" s="113"/>
    </row>
    <row r="43" spans="1:64" ht="32.450000000000003" customHeight="1" thickBot="1" x14ac:dyDescent="0.25">
      <c r="A43" s="34" t="s">
        <v>93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53" t="s">
        <v>84</v>
      </c>
      <c r="M43" s="54"/>
      <c r="N43" s="54"/>
      <c r="O43" s="54"/>
      <c r="P43" s="54"/>
      <c r="Q43" s="54"/>
      <c r="R43" s="54"/>
      <c r="S43" s="55"/>
      <c r="T43" s="56" t="s">
        <v>104</v>
      </c>
      <c r="U43" s="54"/>
      <c r="V43" s="54"/>
      <c r="W43" s="55"/>
      <c r="X43" s="56" t="s">
        <v>92</v>
      </c>
      <c r="Y43" s="54"/>
      <c r="Z43" s="54"/>
      <c r="AA43" s="55"/>
      <c r="AB43" s="57">
        <v>3</v>
      </c>
      <c r="AC43" s="58"/>
      <c r="AD43" s="58"/>
      <c r="AE43" s="59"/>
      <c r="AF43" s="56" t="s">
        <v>86</v>
      </c>
      <c r="AG43" s="54"/>
      <c r="AH43" s="54"/>
      <c r="AI43" s="54"/>
      <c r="AJ43" s="54"/>
      <c r="AK43" s="54"/>
      <c r="AL43" s="55"/>
      <c r="AM43" s="60">
        <v>2057.0500000000002</v>
      </c>
      <c r="AN43" s="61"/>
      <c r="AO43" s="61"/>
      <c r="AP43" s="61"/>
      <c r="AQ43" s="61"/>
      <c r="AR43" s="62"/>
      <c r="AS43" s="63">
        <f t="shared" ref="AS43:AS59" si="0">AM43*AB43</f>
        <v>6171.1500000000005</v>
      </c>
      <c r="AT43" s="64"/>
      <c r="AU43" s="64"/>
      <c r="AV43" s="64"/>
      <c r="AW43" s="64"/>
      <c r="AX43" s="65"/>
      <c r="AY43" s="66" t="s">
        <v>94</v>
      </c>
      <c r="AZ43" s="66"/>
      <c r="BA43" s="66"/>
      <c r="BB43" s="66"/>
      <c r="BC43" s="66"/>
      <c r="BD43" s="66"/>
      <c r="BE43" s="67"/>
      <c r="BF43" s="33" t="s">
        <v>95</v>
      </c>
      <c r="BG43" s="33"/>
      <c r="BH43" s="33"/>
      <c r="BI43" s="33"/>
      <c r="BJ43" s="33"/>
      <c r="BK43" s="33"/>
      <c r="BL43" s="33"/>
    </row>
    <row r="44" spans="1:64" ht="32.450000000000003" customHeight="1" thickBot="1" x14ac:dyDescent="0.25">
      <c r="A44" s="34" t="s">
        <v>96</v>
      </c>
      <c r="B44" s="34"/>
      <c r="C44" s="34"/>
      <c r="D44" s="34"/>
      <c r="E44" s="34"/>
      <c r="F44" s="34"/>
      <c r="G44" s="34"/>
      <c r="H44" s="34"/>
      <c r="I44" s="34"/>
      <c r="J44" s="34"/>
      <c r="K44" s="35"/>
      <c r="L44" s="146" t="s">
        <v>84</v>
      </c>
      <c r="M44" s="147"/>
      <c r="N44" s="147"/>
      <c r="O44" s="147"/>
      <c r="P44" s="147"/>
      <c r="Q44" s="147"/>
      <c r="R44" s="147"/>
      <c r="S44" s="153"/>
      <c r="T44" s="154" t="s">
        <v>104</v>
      </c>
      <c r="U44" s="147"/>
      <c r="V44" s="147"/>
      <c r="W44" s="153"/>
      <c r="X44" s="43" t="s">
        <v>90</v>
      </c>
      <c r="Y44" s="44"/>
      <c r="Z44" s="44"/>
      <c r="AA44" s="45"/>
      <c r="AB44" s="46">
        <v>5500</v>
      </c>
      <c r="AC44" s="47"/>
      <c r="AD44" s="47"/>
      <c r="AE44" s="48"/>
      <c r="AF44" s="43" t="s">
        <v>86</v>
      </c>
      <c r="AG44" s="44"/>
      <c r="AH44" s="44"/>
      <c r="AI44" s="44"/>
      <c r="AJ44" s="44"/>
      <c r="AK44" s="44"/>
      <c r="AL44" s="45"/>
      <c r="AM44" s="39">
        <v>8.18</v>
      </c>
      <c r="AN44" s="40"/>
      <c r="AO44" s="40"/>
      <c r="AP44" s="40"/>
      <c r="AQ44" s="40"/>
      <c r="AR44" s="42"/>
      <c r="AS44" s="39">
        <f t="shared" ref="AS44" si="1">AM44*AB44</f>
        <v>44990</v>
      </c>
      <c r="AT44" s="40"/>
      <c r="AU44" s="40"/>
      <c r="AV44" s="40"/>
      <c r="AW44" s="40"/>
      <c r="AX44" s="41"/>
      <c r="AY44" s="36" t="s">
        <v>97</v>
      </c>
      <c r="AZ44" s="37"/>
      <c r="BA44" s="37"/>
      <c r="BB44" s="37"/>
      <c r="BC44" s="37"/>
      <c r="BD44" s="37"/>
      <c r="BE44" s="38"/>
      <c r="BF44" s="50" t="s">
        <v>98</v>
      </c>
      <c r="BG44" s="51"/>
      <c r="BH44" s="51"/>
      <c r="BI44" s="51"/>
      <c r="BJ44" s="51"/>
      <c r="BK44" s="51"/>
      <c r="BL44" s="52"/>
    </row>
    <row r="45" spans="1:64" ht="32.450000000000003" customHeight="1" thickBot="1" x14ac:dyDescent="0.25">
      <c r="A45" s="34" t="s">
        <v>99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53" t="s">
        <v>84</v>
      </c>
      <c r="M45" s="54"/>
      <c r="N45" s="54"/>
      <c r="O45" s="54"/>
      <c r="P45" s="54"/>
      <c r="Q45" s="54"/>
      <c r="R45" s="54"/>
      <c r="S45" s="55"/>
      <c r="T45" s="56" t="s">
        <v>104</v>
      </c>
      <c r="U45" s="54"/>
      <c r="V45" s="54"/>
      <c r="W45" s="55"/>
      <c r="X45" s="43" t="s">
        <v>92</v>
      </c>
      <c r="Y45" s="44"/>
      <c r="Z45" s="44"/>
      <c r="AA45" s="45"/>
      <c r="AB45" s="57">
        <v>45</v>
      </c>
      <c r="AC45" s="58"/>
      <c r="AD45" s="58"/>
      <c r="AE45" s="59"/>
      <c r="AF45" s="56" t="s">
        <v>86</v>
      </c>
      <c r="AG45" s="54"/>
      <c r="AH45" s="54"/>
      <c r="AI45" s="54"/>
      <c r="AJ45" s="54"/>
      <c r="AK45" s="54"/>
      <c r="AL45" s="55"/>
      <c r="AM45" s="60">
        <v>106.13</v>
      </c>
      <c r="AN45" s="61"/>
      <c r="AO45" s="61"/>
      <c r="AP45" s="61"/>
      <c r="AQ45" s="61"/>
      <c r="AR45" s="62"/>
      <c r="AS45" s="63">
        <f t="shared" si="0"/>
        <v>4775.8499999999995</v>
      </c>
      <c r="AT45" s="64"/>
      <c r="AU45" s="64"/>
      <c r="AV45" s="64"/>
      <c r="AW45" s="64"/>
      <c r="AX45" s="65"/>
      <c r="AY45" s="66" t="s">
        <v>100</v>
      </c>
      <c r="AZ45" s="66"/>
      <c r="BA45" s="66"/>
      <c r="BB45" s="66"/>
      <c r="BC45" s="66"/>
      <c r="BD45" s="66"/>
      <c r="BE45" s="67"/>
      <c r="BF45" s="33" t="s">
        <v>101</v>
      </c>
      <c r="BG45" s="33"/>
      <c r="BH45" s="33"/>
      <c r="BI45" s="33"/>
      <c r="BJ45" s="33"/>
      <c r="BK45" s="33"/>
      <c r="BL45" s="33"/>
    </row>
    <row r="46" spans="1:64" ht="32.450000000000003" customHeight="1" thickBot="1" x14ac:dyDescent="0.25">
      <c r="A46" s="34" t="s">
        <v>102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53" t="s">
        <v>84</v>
      </c>
      <c r="M46" s="54"/>
      <c r="N46" s="54"/>
      <c r="O46" s="54"/>
      <c r="P46" s="54"/>
      <c r="Q46" s="54"/>
      <c r="R46" s="54"/>
      <c r="S46" s="55"/>
      <c r="T46" s="56" t="s">
        <v>104</v>
      </c>
      <c r="U46" s="54"/>
      <c r="V46" s="54"/>
      <c r="W46" s="55"/>
      <c r="X46" s="43" t="s">
        <v>92</v>
      </c>
      <c r="Y46" s="44"/>
      <c r="Z46" s="44"/>
      <c r="AA46" s="45"/>
      <c r="AB46" s="57">
        <v>96</v>
      </c>
      <c r="AC46" s="58"/>
      <c r="AD46" s="58"/>
      <c r="AE46" s="59"/>
      <c r="AF46" s="56" t="s">
        <v>86</v>
      </c>
      <c r="AG46" s="54"/>
      <c r="AH46" s="54"/>
      <c r="AI46" s="54"/>
      <c r="AJ46" s="54"/>
      <c r="AK46" s="54"/>
      <c r="AL46" s="55"/>
      <c r="AM46" s="60">
        <v>145.54</v>
      </c>
      <c r="AN46" s="61"/>
      <c r="AO46" s="61"/>
      <c r="AP46" s="61"/>
      <c r="AQ46" s="61"/>
      <c r="AR46" s="62"/>
      <c r="AS46" s="63">
        <f t="shared" si="0"/>
        <v>13971.84</v>
      </c>
      <c r="AT46" s="64"/>
      <c r="AU46" s="64"/>
      <c r="AV46" s="64"/>
      <c r="AW46" s="64"/>
      <c r="AX46" s="65"/>
      <c r="AY46" s="66" t="s">
        <v>103</v>
      </c>
      <c r="AZ46" s="66"/>
      <c r="BA46" s="66"/>
      <c r="BB46" s="66"/>
      <c r="BC46" s="66"/>
      <c r="BD46" s="66"/>
      <c r="BE46" s="67"/>
      <c r="BF46" s="33" t="s">
        <v>105</v>
      </c>
      <c r="BG46" s="33"/>
      <c r="BH46" s="33"/>
      <c r="BI46" s="33"/>
      <c r="BJ46" s="33"/>
      <c r="BK46" s="33"/>
      <c r="BL46" s="33"/>
    </row>
    <row r="47" spans="1:64" ht="32.450000000000003" customHeight="1" thickBot="1" x14ac:dyDescent="0.25">
      <c r="A47" s="34" t="s">
        <v>102</v>
      </c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53" t="s">
        <v>84</v>
      </c>
      <c r="M47" s="54"/>
      <c r="N47" s="54"/>
      <c r="O47" s="54"/>
      <c r="P47" s="54"/>
      <c r="Q47" s="54"/>
      <c r="R47" s="54"/>
      <c r="S47" s="55"/>
      <c r="T47" s="56" t="s">
        <v>104</v>
      </c>
      <c r="U47" s="54"/>
      <c r="V47" s="54"/>
      <c r="W47" s="55"/>
      <c r="X47" s="43" t="s">
        <v>92</v>
      </c>
      <c r="Y47" s="44"/>
      <c r="Z47" s="44"/>
      <c r="AA47" s="45"/>
      <c r="AB47" s="57">
        <v>72</v>
      </c>
      <c r="AC47" s="58"/>
      <c r="AD47" s="58"/>
      <c r="AE47" s="59"/>
      <c r="AF47" s="56" t="s">
        <v>86</v>
      </c>
      <c r="AG47" s="54"/>
      <c r="AH47" s="54"/>
      <c r="AI47" s="54"/>
      <c r="AJ47" s="54"/>
      <c r="AK47" s="54"/>
      <c r="AL47" s="55"/>
      <c r="AM47" s="60">
        <v>140.81</v>
      </c>
      <c r="AN47" s="61"/>
      <c r="AO47" s="61"/>
      <c r="AP47" s="61"/>
      <c r="AQ47" s="61"/>
      <c r="AR47" s="62"/>
      <c r="AS47" s="63">
        <f t="shared" si="0"/>
        <v>10138.32</v>
      </c>
      <c r="AT47" s="64"/>
      <c r="AU47" s="64"/>
      <c r="AV47" s="64"/>
      <c r="AW47" s="64"/>
      <c r="AX47" s="65"/>
      <c r="AY47" s="149" t="s">
        <v>106</v>
      </c>
      <c r="AZ47" s="150"/>
      <c r="BA47" s="150"/>
      <c r="BB47" s="150"/>
      <c r="BC47" s="150"/>
      <c r="BD47" s="150"/>
      <c r="BE47" s="151"/>
      <c r="BF47" s="33" t="s">
        <v>105</v>
      </c>
      <c r="BG47" s="33"/>
      <c r="BH47" s="33"/>
      <c r="BI47" s="33"/>
      <c r="BJ47" s="33"/>
      <c r="BK47" s="33"/>
      <c r="BL47" s="33"/>
    </row>
    <row r="48" spans="1:64" ht="32.450000000000003" customHeight="1" thickBot="1" x14ac:dyDescent="0.25">
      <c r="A48" s="34" t="s">
        <v>102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53" t="s">
        <v>84</v>
      </c>
      <c r="M48" s="54"/>
      <c r="N48" s="54"/>
      <c r="O48" s="54"/>
      <c r="P48" s="54"/>
      <c r="Q48" s="54"/>
      <c r="R48" s="54"/>
      <c r="S48" s="55"/>
      <c r="T48" s="56" t="s">
        <v>104</v>
      </c>
      <c r="U48" s="54"/>
      <c r="V48" s="54"/>
      <c r="W48" s="55"/>
      <c r="X48" s="43" t="s">
        <v>92</v>
      </c>
      <c r="Y48" s="44"/>
      <c r="Z48" s="44"/>
      <c r="AA48" s="45"/>
      <c r="AB48" s="57">
        <v>160</v>
      </c>
      <c r="AC48" s="58"/>
      <c r="AD48" s="58"/>
      <c r="AE48" s="59"/>
      <c r="AF48" s="56" t="s">
        <v>86</v>
      </c>
      <c r="AG48" s="54"/>
      <c r="AH48" s="54"/>
      <c r="AI48" s="54"/>
      <c r="AJ48" s="54"/>
      <c r="AK48" s="54"/>
      <c r="AL48" s="55"/>
      <c r="AM48" s="60">
        <v>131.35</v>
      </c>
      <c r="AN48" s="61"/>
      <c r="AO48" s="61"/>
      <c r="AP48" s="61"/>
      <c r="AQ48" s="61"/>
      <c r="AR48" s="62"/>
      <c r="AS48" s="63">
        <f t="shared" si="0"/>
        <v>21016</v>
      </c>
      <c r="AT48" s="64"/>
      <c r="AU48" s="64"/>
      <c r="AV48" s="64"/>
      <c r="AW48" s="64"/>
      <c r="AX48" s="65"/>
      <c r="AY48" s="66" t="s">
        <v>107</v>
      </c>
      <c r="AZ48" s="66"/>
      <c r="BA48" s="66"/>
      <c r="BB48" s="66"/>
      <c r="BC48" s="66"/>
      <c r="BD48" s="66"/>
      <c r="BE48" s="67"/>
      <c r="BF48" s="33" t="s">
        <v>105</v>
      </c>
      <c r="BG48" s="33"/>
      <c r="BH48" s="33"/>
      <c r="BI48" s="33"/>
      <c r="BJ48" s="33"/>
      <c r="BK48" s="33"/>
      <c r="BL48" s="33"/>
    </row>
    <row r="49" spans="1:64" ht="32.450000000000003" customHeight="1" thickBot="1" x14ac:dyDescent="0.25">
      <c r="A49" s="34" t="s">
        <v>108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53" t="s">
        <v>84</v>
      </c>
      <c r="M49" s="54"/>
      <c r="N49" s="54"/>
      <c r="O49" s="54"/>
      <c r="P49" s="54"/>
      <c r="Q49" s="54"/>
      <c r="R49" s="54"/>
      <c r="S49" s="55"/>
      <c r="T49" s="56" t="s">
        <v>104</v>
      </c>
      <c r="U49" s="54"/>
      <c r="V49" s="54"/>
      <c r="W49" s="55"/>
      <c r="X49" s="43" t="s">
        <v>92</v>
      </c>
      <c r="Y49" s="44"/>
      <c r="Z49" s="44"/>
      <c r="AA49" s="45"/>
      <c r="AB49" s="57">
        <v>10</v>
      </c>
      <c r="AC49" s="58"/>
      <c r="AD49" s="58"/>
      <c r="AE49" s="59"/>
      <c r="AF49" s="56" t="s">
        <v>86</v>
      </c>
      <c r="AG49" s="54"/>
      <c r="AH49" s="54"/>
      <c r="AI49" s="54"/>
      <c r="AJ49" s="54"/>
      <c r="AK49" s="54"/>
      <c r="AL49" s="55"/>
      <c r="AM49" s="60">
        <v>312.10000000000002</v>
      </c>
      <c r="AN49" s="61"/>
      <c r="AO49" s="61"/>
      <c r="AP49" s="61"/>
      <c r="AQ49" s="61"/>
      <c r="AR49" s="62"/>
      <c r="AS49" s="63">
        <f t="shared" si="0"/>
        <v>3121</v>
      </c>
      <c r="AT49" s="64"/>
      <c r="AU49" s="64"/>
      <c r="AV49" s="64"/>
      <c r="AW49" s="64"/>
      <c r="AX49" s="65"/>
      <c r="AY49" s="66" t="s">
        <v>109</v>
      </c>
      <c r="AZ49" s="66"/>
      <c r="BA49" s="66"/>
      <c r="BB49" s="66"/>
      <c r="BC49" s="66"/>
      <c r="BD49" s="66"/>
      <c r="BE49" s="67"/>
      <c r="BF49" s="33" t="s">
        <v>110</v>
      </c>
      <c r="BG49" s="33"/>
      <c r="BH49" s="33"/>
      <c r="BI49" s="33"/>
      <c r="BJ49" s="33"/>
      <c r="BK49" s="33"/>
      <c r="BL49" s="33"/>
    </row>
    <row r="50" spans="1:64" ht="32.450000000000003" customHeight="1" thickBot="1" x14ac:dyDescent="0.25">
      <c r="A50" s="34" t="s">
        <v>111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53" t="s">
        <v>84</v>
      </c>
      <c r="M50" s="54"/>
      <c r="N50" s="54"/>
      <c r="O50" s="54"/>
      <c r="P50" s="54"/>
      <c r="Q50" s="54"/>
      <c r="R50" s="54"/>
      <c r="S50" s="55"/>
      <c r="T50" s="56" t="s">
        <v>104</v>
      </c>
      <c r="U50" s="54"/>
      <c r="V50" s="54"/>
      <c r="W50" s="55"/>
      <c r="X50" s="43" t="s">
        <v>92</v>
      </c>
      <c r="Y50" s="44"/>
      <c r="Z50" s="44"/>
      <c r="AA50" s="45"/>
      <c r="AB50" s="57">
        <v>4</v>
      </c>
      <c r="AC50" s="58"/>
      <c r="AD50" s="58"/>
      <c r="AE50" s="59"/>
      <c r="AF50" s="56" t="s">
        <v>86</v>
      </c>
      <c r="AG50" s="54"/>
      <c r="AH50" s="54"/>
      <c r="AI50" s="54"/>
      <c r="AJ50" s="54"/>
      <c r="AK50" s="54"/>
      <c r="AL50" s="55"/>
      <c r="AM50" s="60">
        <v>251.15</v>
      </c>
      <c r="AN50" s="61"/>
      <c r="AO50" s="61"/>
      <c r="AP50" s="61"/>
      <c r="AQ50" s="61"/>
      <c r="AR50" s="62"/>
      <c r="AS50" s="63">
        <f t="shared" si="0"/>
        <v>1004.6</v>
      </c>
      <c r="AT50" s="64"/>
      <c r="AU50" s="64"/>
      <c r="AV50" s="64"/>
      <c r="AW50" s="64"/>
      <c r="AX50" s="65"/>
      <c r="AY50" s="66" t="s">
        <v>112</v>
      </c>
      <c r="AZ50" s="66"/>
      <c r="BA50" s="66"/>
      <c r="BB50" s="66"/>
      <c r="BC50" s="66"/>
      <c r="BD50" s="66"/>
      <c r="BE50" s="67"/>
      <c r="BF50" s="33" t="s">
        <v>113</v>
      </c>
      <c r="BG50" s="33"/>
      <c r="BH50" s="33"/>
      <c r="BI50" s="33"/>
      <c r="BJ50" s="33"/>
      <c r="BK50" s="33"/>
      <c r="BL50" s="33"/>
    </row>
    <row r="51" spans="1:64" ht="32.450000000000003" customHeight="1" thickBot="1" x14ac:dyDescent="0.25">
      <c r="A51" s="34" t="s">
        <v>114</v>
      </c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53" t="s">
        <v>84</v>
      </c>
      <c r="M51" s="54"/>
      <c r="N51" s="54"/>
      <c r="O51" s="54"/>
      <c r="P51" s="54"/>
      <c r="Q51" s="54"/>
      <c r="R51" s="54"/>
      <c r="S51" s="55"/>
      <c r="T51" s="56" t="s">
        <v>104</v>
      </c>
      <c r="U51" s="54"/>
      <c r="V51" s="54"/>
      <c r="W51" s="55"/>
      <c r="X51" s="43" t="s">
        <v>92</v>
      </c>
      <c r="Y51" s="44"/>
      <c r="Z51" s="44"/>
      <c r="AA51" s="45"/>
      <c r="AB51" s="57">
        <v>60</v>
      </c>
      <c r="AC51" s="58"/>
      <c r="AD51" s="58"/>
      <c r="AE51" s="59"/>
      <c r="AF51" s="56" t="s">
        <v>86</v>
      </c>
      <c r="AG51" s="54"/>
      <c r="AH51" s="54"/>
      <c r="AI51" s="54"/>
      <c r="AJ51" s="54"/>
      <c r="AK51" s="54"/>
      <c r="AL51" s="55"/>
      <c r="AM51" s="60">
        <v>62</v>
      </c>
      <c r="AN51" s="61"/>
      <c r="AO51" s="61"/>
      <c r="AP51" s="61"/>
      <c r="AQ51" s="61"/>
      <c r="AR51" s="62"/>
      <c r="AS51" s="63">
        <f t="shared" si="0"/>
        <v>3720</v>
      </c>
      <c r="AT51" s="64"/>
      <c r="AU51" s="64"/>
      <c r="AV51" s="64"/>
      <c r="AW51" s="64"/>
      <c r="AX51" s="65"/>
      <c r="AY51" s="66" t="s">
        <v>115</v>
      </c>
      <c r="AZ51" s="66"/>
      <c r="BA51" s="66"/>
      <c r="BB51" s="66"/>
      <c r="BC51" s="66"/>
      <c r="BD51" s="66"/>
      <c r="BE51" s="67"/>
      <c r="BF51" s="33" t="s">
        <v>98</v>
      </c>
      <c r="BG51" s="33"/>
      <c r="BH51" s="33"/>
      <c r="BI51" s="33"/>
      <c r="BJ51" s="33"/>
      <c r="BK51" s="33"/>
      <c r="BL51" s="33"/>
    </row>
    <row r="52" spans="1:64" ht="32.450000000000003" customHeight="1" thickBot="1" x14ac:dyDescent="0.25">
      <c r="A52" s="51" t="s">
        <v>114</v>
      </c>
      <c r="B52" s="51"/>
      <c r="C52" s="51"/>
      <c r="D52" s="51"/>
      <c r="E52" s="51"/>
      <c r="F52" s="51"/>
      <c r="G52" s="51"/>
      <c r="H52" s="51"/>
      <c r="I52" s="51"/>
      <c r="J52" s="51"/>
      <c r="K52" s="152"/>
      <c r="L52" s="49" t="s">
        <v>84</v>
      </c>
      <c r="M52" s="44"/>
      <c r="N52" s="44"/>
      <c r="O52" s="44"/>
      <c r="P52" s="44"/>
      <c r="Q52" s="44"/>
      <c r="R52" s="44"/>
      <c r="S52" s="45"/>
      <c r="T52" s="43" t="s">
        <v>104</v>
      </c>
      <c r="U52" s="44"/>
      <c r="V52" s="44"/>
      <c r="W52" s="45"/>
      <c r="X52" s="43" t="s">
        <v>92</v>
      </c>
      <c r="Y52" s="44"/>
      <c r="Z52" s="44"/>
      <c r="AA52" s="45"/>
      <c r="AB52" s="46">
        <v>25</v>
      </c>
      <c r="AC52" s="47"/>
      <c r="AD52" s="47"/>
      <c r="AE52" s="48"/>
      <c r="AF52" s="43" t="s">
        <v>86</v>
      </c>
      <c r="AG52" s="44"/>
      <c r="AH52" s="44"/>
      <c r="AI52" s="44"/>
      <c r="AJ52" s="44"/>
      <c r="AK52" s="44"/>
      <c r="AL52" s="45"/>
      <c r="AM52" s="39">
        <v>49.92</v>
      </c>
      <c r="AN52" s="40"/>
      <c r="AO52" s="40"/>
      <c r="AP52" s="40"/>
      <c r="AQ52" s="40"/>
      <c r="AR52" s="42"/>
      <c r="AS52" s="39">
        <f t="shared" ref="AS52" si="2">AM52*AB52</f>
        <v>1248</v>
      </c>
      <c r="AT52" s="40"/>
      <c r="AU52" s="40"/>
      <c r="AV52" s="40"/>
      <c r="AW52" s="40"/>
      <c r="AX52" s="41"/>
      <c r="AY52" s="36" t="s">
        <v>116</v>
      </c>
      <c r="AZ52" s="37"/>
      <c r="BA52" s="37"/>
      <c r="BB52" s="37"/>
      <c r="BC52" s="37"/>
      <c r="BD52" s="37"/>
      <c r="BE52" s="38"/>
      <c r="BF52" s="50" t="s">
        <v>98</v>
      </c>
      <c r="BG52" s="51"/>
      <c r="BH52" s="51"/>
      <c r="BI52" s="51"/>
      <c r="BJ52" s="51"/>
      <c r="BK52" s="51"/>
      <c r="BL52" s="52"/>
    </row>
    <row r="53" spans="1:64" ht="32.450000000000003" customHeight="1" thickBot="1" x14ac:dyDescent="0.25">
      <c r="A53" s="34" t="s">
        <v>119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53" t="s">
        <v>84</v>
      </c>
      <c r="M53" s="54"/>
      <c r="N53" s="54"/>
      <c r="O53" s="54"/>
      <c r="P53" s="54"/>
      <c r="Q53" s="54"/>
      <c r="R53" s="54"/>
      <c r="S53" s="55"/>
      <c r="T53" s="56" t="s">
        <v>104</v>
      </c>
      <c r="U53" s="54"/>
      <c r="V53" s="54"/>
      <c r="W53" s="55"/>
      <c r="X53" s="43" t="s">
        <v>92</v>
      </c>
      <c r="Y53" s="44"/>
      <c r="Z53" s="44"/>
      <c r="AA53" s="45"/>
      <c r="AB53" s="57">
        <v>10</v>
      </c>
      <c r="AC53" s="58"/>
      <c r="AD53" s="58"/>
      <c r="AE53" s="59"/>
      <c r="AF53" s="56" t="s">
        <v>87</v>
      </c>
      <c r="AG53" s="54"/>
      <c r="AH53" s="54"/>
      <c r="AI53" s="54"/>
      <c r="AJ53" s="54"/>
      <c r="AK53" s="54"/>
      <c r="AL53" s="55"/>
      <c r="AM53" s="60">
        <v>1705.5</v>
      </c>
      <c r="AN53" s="61"/>
      <c r="AO53" s="61"/>
      <c r="AP53" s="61"/>
      <c r="AQ53" s="61"/>
      <c r="AR53" s="62"/>
      <c r="AS53" s="63">
        <f t="shared" si="0"/>
        <v>17055</v>
      </c>
      <c r="AT53" s="64"/>
      <c r="AU53" s="64"/>
      <c r="AV53" s="64"/>
      <c r="AW53" s="64"/>
      <c r="AX53" s="65"/>
      <c r="AY53" s="66" t="s">
        <v>117</v>
      </c>
      <c r="AZ53" s="66"/>
      <c r="BA53" s="66"/>
      <c r="BB53" s="66"/>
      <c r="BC53" s="66"/>
      <c r="BD53" s="66"/>
      <c r="BE53" s="67"/>
      <c r="BF53" s="33" t="s">
        <v>118</v>
      </c>
      <c r="BG53" s="33"/>
      <c r="BH53" s="33"/>
      <c r="BI53" s="33"/>
      <c r="BJ53" s="33"/>
      <c r="BK53" s="33"/>
      <c r="BL53" s="33"/>
    </row>
    <row r="54" spans="1:64" ht="32.450000000000003" customHeight="1" thickBot="1" x14ac:dyDescent="0.25">
      <c r="A54" s="34" t="s">
        <v>120</v>
      </c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53" t="s">
        <v>84</v>
      </c>
      <c r="M54" s="54"/>
      <c r="N54" s="54"/>
      <c r="O54" s="54"/>
      <c r="P54" s="54"/>
      <c r="Q54" s="54"/>
      <c r="R54" s="54"/>
      <c r="S54" s="55"/>
      <c r="T54" s="56" t="s">
        <v>104</v>
      </c>
      <c r="U54" s="54"/>
      <c r="V54" s="54"/>
      <c r="W54" s="55"/>
      <c r="X54" s="43" t="s">
        <v>92</v>
      </c>
      <c r="Y54" s="44"/>
      <c r="Z54" s="44"/>
      <c r="AA54" s="45"/>
      <c r="AB54" s="57">
        <v>10</v>
      </c>
      <c r="AC54" s="58"/>
      <c r="AD54" s="58"/>
      <c r="AE54" s="59"/>
      <c r="AF54" s="56" t="s">
        <v>87</v>
      </c>
      <c r="AG54" s="54"/>
      <c r="AH54" s="54"/>
      <c r="AI54" s="54"/>
      <c r="AJ54" s="54"/>
      <c r="AK54" s="54"/>
      <c r="AL54" s="55"/>
      <c r="AM54" s="60">
        <v>1849.15</v>
      </c>
      <c r="AN54" s="61"/>
      <c r="AO54" s="61"/>
      <c r="AP54" s="61"/>
      <c r="AQ54" s="61"/>
      <c r="AR54" s="62"/>
      <c r="AS54" s="63">
        <f t="shared" si="0"/>
        <v>18491.5</v>
      </c>
      <c r="AT54" s="64"/>
      <c r="AU54" s="64"/>
      <c r="AV54" s="64"/>
      <c r="AW54" s="64"/>
      <c r="AX54" s="65"/>
      <c r="AY54" s="66" t="s">
        <v>121</v>
      </c>
      <c r="AZ54" s="66"/>
      <c r="BA54" s="66"/>
      <c r="BB54" s="66"/>
      <c r="BC54" s="66"/>
      <c r="BD54" s="66"/>
      <c r="BE54" s="67"/>
      <c r="BF54" s="33" t="s">
        <v>98</v>
      </c>
      <c r="BG54" s="33"/>
      <c r="BH54" s="33"/>
      <c r="BI54" s="33"/>
      <c r="BJ54" s="33"/>
      <c r="BK54" s="33"/>
      <c r="BL54" s="33"/>
    </row>
    <row r="55" spans="1:64" ht="32.450000000000003" customHeight="1" thickBot="1" x14ac:dyDescent="0.25">
      <c r="A55" s="34" t="s">
        <v>122</v>
      </c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53" t="s">
        <v>84</v>
      </c>
      <c r="M55" s="54"/>
      <c r="N55" s="54"/>
      <c r="O55" s="54"/>
      <c r="P55" s="54"/>
      <c r="Q55" s="54"/>
      <c r="R55" s="54"/>
      <c r="S55" s="55"/>
      <c r="T55" s="56" t="s">
        <v>104</v>
      </c>
      <c r="U55" s="54"/>
      <c r="V55" s="54"/>
      <c r="W55" s="55"/>
      <c r="X55" s="43" t="s">
        <v>92</v>
      </c>
      <c r="Y55" s="44"/>
      <c r="Z55" s="44"/>
      <c r="AA55" s="45"/>
      <c r="AB55" s="57">
        <v>80</v>
      </c>
      <c r="AC55" s="58"/>
      <c r="AD55" s="58"/>
      <c r="AE55" s="59"/>
      <c r="AF55" s="56" t="s">
        <v>87</v>
      </c>
      <c r="AG55" s="54"/>
      <c r="AH55" s="54"/>
      <c r="AI55" s="54"/>
      <c r="AJ55" s="54"/>
      <c r="AK55" s="54"/>
      <c r="AL55" s="55"/>
      <c r="AM55" s="60">
        <v>67.25</v>
      </c>
      <c r="AN55" s="61"/>
      <c r="AO55" s="61"/>
      <c r="AP55" s="61"/>
      <c r="AQ55" s="61"/>
      <c r="AR55" s="62"/>
      <c r="AS55" s="63">
        <f t="shared" si="0"/>
        <v>5380</v>
      </c>
      <c r="AT55" s="64"/>
      <c r="AU55" s="64"/>
      <c r="AV55" s="64"/>
      <c r="AW55" s="64"/>
      <c r="AX55" s="65"/>
      <c r="AY55" s="155" t="s">
        <v>123</v>
      </c>
      <c r="AZ55" s="66"/>
      <c r="BA55" s="66"/>
      <c r="BB55" s="66"/>
      <c r="BC55" s="66"/>
      <c r="BD55" s="66"/>
      <c r="BE55" s="67"/>
      <c r="BF55" s="33" t="s">
        <v>124</v>
      </c>
      <c r="BG55" s="33"/>
      <c r="BH55" s="33"/>
      <c r="BI55" s="33"/>
      <c r="BJ55" s="33"/>
      <c r="BK55" s="33"/>
      <c r="BL55" s="33"/>
    </row>
    <row r="56" spans="1:64" ht="32.450000000000003" customHeight="1" thickBot="1" x14ac:dyDescent="0.25">
      <c r="A56" s="34" t="s">
        <v>122</v>
      </c>
      <c r="B56" s="34"/>
      <c r="C56" s="34"/>
      <c r="D56" s="34"/>
      <c r="E56" s="34"/>
      <c r="F56" s="34"/>
      <c r="G56" s="34"/>
      <c r="H56" s="34"/>
      <c r="I56" s="34"/>
      <c r="J56" s="34"/>
      <c r="K56" s="35"/>
      <c r="L56" s="49" t="s">
        <v>84</v>
      </c>
      <c r="M56" s="44"/>
      <c r="N56" s="44"/>
      <c r="O56" s="44"/>
      <c r="P56" s="44"/>
      <c r="Q56" s="44"/>
      <c r="R56" s="44"/>
      <c r="S56" s="45"/>
      <c r="T56" s="43" t="s">
        <v>104</v>
      </c>
      <c r="U56" s="44"/>
      <c r="V56" s="44"/>
      <c r="W56" s="45"/>
      <c r="X56" s="43" t="s">
        <v>92</v>
      </c>
      <c r="Y56" s="44"/>
      <c r="Z56" s="44"/>
      <c r="AA56" s="45"/>
      <c r="AB56" s="46">
        <v>60</v>
      </c>
      <c r="AC56" s="47"/>
      <c r="AD56" s="47"/>
      <c r="AE56" s="48"/>
      <c r="AF56" s="43" t="s">
        <v>87</v>
      </c>
      <c r="AG56" s="44"/>
      <c r="AH56" s="44"/>
      <c r="AI56" s="44"/>
      <c r="AJ56" s="44"/>
      <c r="AK56" s="44"/>
      <c r="AL56" s="45"/>
      <c r="AM56" s="39">
        <v>104.56</v>
      </c>
      <c r="AN56" s="40"/>
      <c r="AO56" s="40"/>
      <c r="AP56" s="40"/>
      <c r="AQ56" s="40"/>
      <c r="AR56" s="42"/>
      <c r="AS56" s="39">
        <f t="shared" ref="AS56:AS57" si="3">AM56*AB56</f>
        <v>6273.6</v>
      </c>
      <c r="AT56" s="40"/>
      <c r="AU56" s="40"/>
      <c r="AV56" s="40"/>
      <c r="AW56" s="40"/>
      <c r="AX56" s="41"/>
      <c r="AY56" s="36" t="s">
        <v>125</v>
      </c>
      <c r="AZ56" s="37"/>
      <c r="BA56" s="37"/>
      <c r="BB56" s="37"/>
      <c r="BC56" s="37"/>
      <c r="BD56" s="37"/>
      <c r="BE56" s="38"/>
      <c r="BF56" s="50" t="s">
        <v>124</v>
      </c>
      <c r="BG56" s="51"/>
      <c r="BH56" s="51"/>
      <c r="BI56" s="51"/>
      <c r="BJ56" s="51"/>
      <c r="BK56" s="51"/>
      <c r="BL56" s="52"/>
    </row>
    <row r="57" spans="1:64" ht="32.450000000000003" customHeight="1" thickBot="1" x14ac:dyDescent="0.25">
      <c r="A57" s="34" t="s">
        <v>126</v>
      </c>
      <c r="B57" s="34"/>
      <c r="C57" s="34"/>
      <c r="D57" s="34"/>
      <c r="E57" s="34"/>
      <c r="F57" s="34"/>
      <c r="G57" s="34"/>
      <c r="H57" s="34"/>
      <c r="I57" s="34"/>
      <c r="J57" s="34"/>
      <c r="K57" s="35"/>
      <c r="L57" s="49" t="s">
        <v>84</v>
      </c>
      <c r="M57" s="44"/>
      <c r="N57" s="44"/>
      <c r="O57" s="44"/>
      <c r="P57" s="44"/>
      <c r="Q57" s="44"/>
      <c r="R57" s="44"/>
      <c r="S57" s="45"/>
      <c r="T57" s="43" t="s">
        <v>104</v>
      </c>
      <c r="U57" s="44"/>
      <c r="V57" s="44"/>
      <c r="W57" s="45"/>
      <c r="X57" s="43" t="s">
        <v>92</v>
      </c>
      <c r="Y57" s="44"/>
      <c r="Z57" s="44"/>
      <c r="AA57" s="45"/>
      <c r="AB57" s="46">
        <v>60</v>
      </c>
      <c r="AC57" s="47"/>
      <c r="AD57" s="47"/>
      <c r="AE57" s="48"/>
      <c r="AF57" s="43" t="s">
        <v>86</v>
      </c>
      <c r="AG57" s="44"/>
      <c r="AH57" s="44"/>
      <c r="AI57" s="44"/>
      <c r="AJ57" s="44"/>
      <c r="AK57" s="44"/>
      <c r="AL57" s="45"/>
      <c r="AM57" s="39">
        <v>162.88</v>
      </c>
      <c r="AN57" s="40"/>
      <c r="AO57" s="40"/>
      <c r="AP57" s="40"/>
      <c r="AQ57" s="40"/>
      <c r="AR57" s="42"/>
      <c r="AS57" s="39">
        <f t="shared" si="3"/>
        <v>9772.7999999999993</v>
      </c>
      <c r="AT57" s="40"/>
      <c r="AU57" s="40"/>
      <c r="AV57" s="40"/>
      <c r="AW57" s="40"/>
      <c r="AX57" s="41"/>
      <c r="AY57" s="36" t="s">
        <v>127</v>
      </c>
      <c r="AZ57" s="37"/>
      <c r="BA57" s="37"/>
      <c r="BB57" s="37"/>
      <c r="BC57" s="37"/>
      <c r="BD57" s="37"/>
      <c r="BE57" s="38"/>
      <c r="BF57" s="50" t="s">
        <v>128</v>
      </c>
      <c r="BG57" s="51"/>
      <c r="BH57" s="51"/>
      <c r="BI57" s="51"/>
      <c r="BJ57" s="51"/>
      <c r="BK57" s="51"/>
      <c r="BL57" s="52"/>
    </row>
    <row r="58" spans="1:64" ht="32.450000000000003" customHeight="1" thickBot="1" x14ac:dyDescent="0.25">
      <c r="A58" s="34" t="s">
        <v>129</v>
      </c>
      <c r="B58" s="34"/>
      <c r="C58" s="34"/>
      <c r="D58" s="34"/>
      <c r="E58" s="34"/>
      <c r="F58" s="34"/>
      <c r="G58" s="34"/>
      <c r="H58" s="34"/>
      <c r="I58" s="34"/>
      <c r="J58" s="34"/>
      <c r="K58" s="35"/>
      <c r="L58" s="49" t="s">
        <v>84</v>
      </c>
      <c r="M58" s="44"/>
      <c r="N58" s="44"/>
      <c r="O58" s="44"/>
      <c r="P58" s="44"/>
      <c r="Q58" s="44"/>
      <c r="R58" s="44"/>
      <c r="S58" s="45"/>
      <c r="T58" s="43" t="s">
        <v>104</v>
      </c>
      <c r="U58" s="44"/>
      <c r="V58" s="44"/>
      <c r="W58" s="45"/>
      <c r="X58" s="43" t="s">
        <v>92</v>
      </c>
      <c r="Y58" s="44"/>
      <c r="Z58" s="44"/>
      <c r="AA58" s="45"/>
      <c r="AB58" s="46">
        <v>20</v>
      </c>
      <c r="AC58" s="47"/>
      <c r="AD58" s="47"/>
      <c r="AE58" s="48"/>
      <c r="AF58" s="43" t="s">
        <v>86</v>
      </c>
      <c r="AG58" s="44"/>
      <c r="AH58" s="44"/>
      <c r="AI58" s="44"/>
      <c r="AJ58" s="44"/>
      <c r="AK58" s="44"/>
      <c r="AL58" s="45"/>
      <c r="AM58" s="39">
        <v>302.95999999999998</v>
      </c>
      <c r="AN58" s="40"/>
      <c r="AO58" s="40"/>
      <c r="AP58" s="40"/>
      <c r="AQ58" s="40"/>
      <c r="AR58" s="42"/>
      <c r="AS58" s="39">
        <f t="shared" ref="AS58" si="4">AM58*AB58</f>
        <v>6059.2</v>
      </c>
      <c r="AT58" s="40"/>
      <c r="AU58" s="40"/>
      <c r="AV58" s="40"/>
      <c r="AW58" s="40"/>
      <c r="AX58" s="41"/>
      <c r="AY58" s="36" t="s">
        <v>130</v>
      </c>
      <c r="AZ58" s="37"/>
      <c r="BA58" s="37"/>
      <c r="BB58" s="37"/>
      <c r="BC58" s="37"/>
      <c r="BD58" s="37"/>
      <c r="BE58" s="38"/>
      <c r="BF58" s="50" t="s">
        <v>118</v>
      </c>
      <c r="BG58" s="51"/>
      <c r="BH58" s="51"/>
      <c r="BI58" s="51"/>
      <c r="BJ58" s="51"/>
      <c r="BK58" s="51"/>
      <c r="BL58" s="52"/>
    </row>
    <row r="59" spans="1:64" ht="32.450000000000003" customHeight="1" thickBot="1" x14ac:dyDescent="0.25">
      <c r="A59" s="34" t="s">
        <v>131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53" t="s">
        <v>84</v>
      </c>
      <c r="M59" s="54"/>
      <c r="N59" s="54"/>
      <c r="O59" s="54"/>
      <c r="P59" s="54"/>
      <c r="Q59" s="54"/>
      <c r="R59" s="54"/>
      <c r="S59" s="55"/>
      <c r="T59" s="56" t="s">
        <v>104</v>
      </c>
      <c r="U59" s="54"/>
      <c r="V59" s="54"/>
      <c r="W59" s="55"/>
      <c r="X59" s="43" t="s">
        <v>92</v>
      </c>
      <c r="Y59" s="44"/>
      <c r="Z59" s="44"/>
      <c r="AA59" s="45"/>
      <c r="AB59" s="57">
        <v>96</v>
      </c>
      <c r="AC59" s="58"/>
      <c r="AD59" s="58"/>
      <c r="AE59" s="59"/>
      <c r="AF59" s="56" t="s">
        <v>86</v>
      </c>
      <c r="AG59" s="54"/>
      <c r="AH59" s="54"/>
      <c r="AI59" s="54"/>
      <c r="AJ59" s="54"/>
      <c r="AK59" s="54"/>
      <c r="AL59" s="55"/>
      <c r="AM59" s="60">
        <v>245.9</v>
      </c>
      <c r="AN59" s="61"/>
      <c r="AO59" s="61"/>
      <c r="AP59" s="61"/>
      <c r="AQ59" s="61"/>
      <c r="AR59" s="62"/>
      <c r="AS59" s="63">
        <f t="shared" si="0"/>
        <v>23606.400000000001</v>
      </c>
      <c r="AT59" s="64"/>
      <c r="AU59" s="64"/>
      <c r="AV59" s="64"/>
      <c r="AW59" s="64"/>
      <c r="AX59" s="65"/>
      <c r="AY59" s="66" t="s">
        <v>132</v>
      </c>
      <c r="AZ59" s="66"/>
      <c r="BA59" s="66"/>
      <c r="BB59" s="66"/>
      <c r="BC59" s="66"/>
      <c r="BD59" s="66"/>
      <c r="BE59" s="67"/>
      <c r="BF59" s="33" t="s">
        <v>101</v>
      </c>
      <c r="BG59" s="33"/>
      <c r="BH59" s="33"/>
      <c r="BI59" s="33"/>
      <c r="BJ59" s="33"/>
      <c r="BK59" s="33"/>
      <c r="BL59" s="33"/>
    </row>
    <row r="60" spans="1:64" ht="32.450000000000003" customHeight="1" thickBot="1" x14ac:dyDescent="0.25">
      <c r="A60" s="34" t="s">
        <v>133</v>
      </c>
      <c r="B60" s="34"/>
      <c r="C60" s="34"/>
      <c r="D60" s="34"/>
      <c r="E60" s="34"/>
      <c r="F60" s="34"/>
      <c r="G60" s="34"/>
      <c r="H60" s="34"/>
      <c r="I60" s="34"/>
      <c r="J60" s="34"/>
      <c r="K60" s="35"/>
      <c r="L60" s="49" t="s">
        <v>84</v>
      </c>
      <c r="M60" s="44"/>
      <c r="N60" s="44"/>
      <c r="O60" s="44"/>
      <c r="P60" s="44"/>
      <c r="Q60" s="44"/>
      <c r="R60" s="44"/>
      <c r="S60" s="45"/>
      <c r="T60" s="43" t="s">
        <v>104</v>
      </c>
      <c r="U60" s="44"/>
      <c r="V60" s="44"/>
      <c r="W60" s="45"/>
      <c r="X60" s="43" t="s">
        <v>92</v>
      </c>
      <c r="Y60" s="44"/>
      <c r="Z60" s="44"/>
      <c r="AA60" s="45"/>
      <c r="AB60" s="46">
        <v>12</v>
      </c>
      <c r="AC60" s="47"/>
      <c r="AD60" s="47"/>
      <c r="AE60" s="48"/>
      <c r="AF60" s="43" t="s">
        <v>87</v>
      </c>
      <c r="AG60" s="44"/>
      <c r="AH60" s="44"/>
      <c r="AI60" s="44"/>
      <c r="AJ60" s="44"/>
      <c r="AK60" s="44"/>
      <c r="AL60" s="45"/>
      <c r="AM60" s="39">
        <v>254.41</v>
      </c>
      <c r="AN60" s="40"/>
      <c r="AO60" s="40"/>
      <c r="AP60" s="40"/>
      <c r="AQ60" s="40"/>
      <c r="AR60" s="42"/>
      <c r="AS60" s="39">
        <f t="shared" ref="AS60" si="5">AM60*AB60</f>
        <v>3052.92</v>
      </c>
      <c r="AT60" s="40"/>
      <c r="AU60" s="40"/>
      <c r="AV60" s="40"/>
      <c r="AW60" s="40"/>
      <c r="AX60" s="41"/>
      <c r="AY60" s="36" t="s">
        <v>134</v>
      </c>
      <c r="AZ60" s="37"/>
      <c r="BA60" s="37"/>
      <c r="BB60" s="37"/>
      <c r="BC60" s="37"/>
      <c r="BD60" s="37"/>
      <c r="BE60" s="38"/>
      <c r="BF60" s="50" t="s">
        <v>124</v>
      </c>
      <c r="BG60" s="51"/>
      <c r="BH60" s="51"/>
      <c r="BI60" s="51"/>
      <c r="BJ60" s="51"/>
      <c r="BK60" s="51"/>
      <c r="BL60" s="52"/>
    </row>
    <row r="61" spans="1:64" ht="32.450000000000003" customHeight="1" thickBot="1" x14ac:dyDescent="0.25">
      <c r="A61" s="34" t="s">
        <v>133</v>
      </c>
      <c r="B61" s="34"/>
      <c r="C61" s="34"/>
      <c r="D61" s="34"/>
      <c r="E61" s="34"/>
      <c r="F61" s="34"/>
      <c r="G61" s="34"/>
      <c r="H61" s="34"/>
      <c r="I61" s="34"/>
      <c r="J61" s="34"/>
      <c r="K61" s="35"/>
      <c r="L61" s="49" t="s">
        <v>84</v>
      </c>
      <c r="M61" s="44"/>
      <c r="N61" s="44"/>
      <c r="O61" s="44"/>
      <c r="P61" s="44"/>
      <c r="Q61" s="44"/>
      <c r="R61" s="44"/>
      <c r="S61" s="45"/>
      <c r="T61" s="43" t="s">
        <v>104</v>
      </c>
      <c r="U61" s="44"/>
      <c r="V61" s="44"/>
      <c r="W61" s="45"/>
      <c r="X61" s="43" t="s">
        <v>92</v>
      </c>
      <c r="Y61" s="44"/>
      <c r="Z61" s="44"/>
      <c r="AA61" s="45"/>
      <c r="AB61" s="46">
        <v>12</v>
      </c>
      <c r="AC61" s="47"/>
      <c r="AD61" s="47"/>
      <c r="AE61" s="48"/>
      <c r="AF61" s="43" t="s">
        <v>87</v>
      </c>
      <c r="AG61" s="44"/>
      <c r="AH61" s="44"/>
      <c r="AI61" s="44"/>
      <c r="AJ61" s="44"/>
      <c r="AK61" s="44"/>
      <c r="AL61" s="45"/>
      <c r="AM61" s="39">
        <v>312.52</v>
      </c>
      <c r="AN61" s="40"/>
      <c r="AO61" s="40"/>
      <c r="AP61" s="40"/>
      <c r="AQ61" s="40"/>
      <c r="AR61" s="42"/>
      <c r="AS61" s="39">
        <f t="shared" ref="AS61" si="6">AM61*AB61</f>
        <v>3750.24</v>
      </c>
      <c r="AT61" s="40"/>
      <c r="AU61" s="40"/>
      <c r="AV61" s="40"/>
      <c r="AW61" s="40"/>
      <c r="AX61" s="41"/>
      <c r="AY61" s="36" t="s">
        <v>135</v>
      </c>
      <c r="AZ61" s="37"/>
      <c r="BA61" s="37"/>
      <c r="BB61" s="37"/>
      <c r="BC61" s="37"/>
      <c r="BD61" s="37"/>
      <c r="BE61" s="38"/>
      <c r="BF61" s="50" t="s">
        <v>124</v>
      </c>
      <c r="BG61" s="51"/>
      <c r="BH61" s="51"/>
      <c r="BI61" s="51"/>
      <c r="BJ61" s="51"/>
      <c r="BK61" s="51"/>
      <c r="BL61" s="52"/>
    </row>
    <row r="62" spans="1:64" ht="32.450000000000003" customHeight="1" thickBot="1" x14ac:dyDescent="0.25">
      <c r="A62" s="34" t="s">
        <v>136</v>
      </c>
      <c r="B62" s="34"/>
      <c r="C62" s="34"/>
      <c r="D62" s="34"/>
      <c r="E62" s="34"/>
      <c r="F62" s="34"/>
      <c r="G62" s="34"/>
      <c r="H62" s="34"/>
      <c r="I62" s="34"/>
      <c r="J62" s="34"/>
      <c r="K62" s="35"/>
      <c r="L62" s="49" t="s">
        <v>84</v>
      </c>
      <c r="M62" s="44"/>
      <c r="N62" s="44"/>
      <c r="O62" s="44"/>
      <c r="P62" s="44"/>
      <c r="Q62" s="44"/>
      <c r="R62" s="44"/>
      <c r="S62" s="45"/>
      <c r="T62" s="43" t="s">
        <v>104</v>
      </c>
      <c r="U62" s="44"/>
      <c r="V62" s="44"/>
      <c r="W62" s="45"/>
      <c r="X62" s="43" t="s">
        <v>92</v>
      </c>
      <c r="Y62" s="44"/>
      <c r="Z62" s="44"/>
      <c r="AA62" s="45"/>
      <c r="AB62" s="46">
        <v>240</v>
      </c>
      <c r="AC62" s="47"/>
      <c r="AD62" s="47"/>
      <c r="AE62" s="48"/>
      <c r="AF62" s="43" t="s">
        <v>86</v>
      </c>
      <c r="AG62" s="44"/>
      <c r="AH62" s="44"/>
      <c r="AI62" s="44"/>
      <c r="AJ62" s="44"/>
      <c r="AK62" s="44"/>
      <c r="AL62" s="45"/>
      <c r="AM62" s="39">
        <v>8.6199999999999992</v>
      </c>
      <c r="AN62" s="40"/>
      <c r="AO62" s="40"/>
      <c r="AP62" s="40"/>
      <c r="AQ62" s="40"/>
      <c r="AR62" s="42"/>
      <c r="AS62" s="39">
        <f t="shared" ref="AS62:AS64" si="7">AM62*AB62</f>
        <v>2068.7999999999997</v>
      </c>
      <c r="AT62" s="40"/>
      <c r="AU62" s="40"/>
      <c r="AV62" s="40"/>
      <c r="AW62" s="40"/>
      <c r="AX62" s="41"/>
      <c r="AY62" s="36" t="s">
        <v>137</v>
      </c>
      <c r="AZ62" s="37"/>
      <c r="BA62" s="37"/>
      <c r="BB62" s="37"/>
      <c r="BC62" s="37"/>
      <c r="BD62" s="37"/>
      <c r="BE62" s="38"/>
      <c r="BF62" s="50" t="s">
        <v>138</v>
      </c>
      <c r="BG62" s="51"/>
      <c r="BH62" s="51"/>
      <c r="BI62" s="51"/>
      <c r="BJ62" s="51"/>
      <c r="BK62" s="51"/>
      <c r="BL62" s="52"/>
    </row>
    <row r="63" spans="1:64" ht="32.450000000000003" customHeight="1" thickBot="1" x14ac:dyDescent="0.25">
      <c r="A63" s="34" t="s">
        <v>139</v>
      </c>
      <c r="B63" s="34"/>
      <c r="C63" s="34"/>
      <c r="D63" s="34"/>
      <c r="E63" s="34"/>
      <c r="F63" s="34"/>
      <c r="G63" s="34"/>
      <c r="H63" s="34"/>
      <c r="I63" s="34"/>
      <c r="J63" s="34"/>
      <c r="K63" s="35"/>
      <c r="L63" s="49" t="s">
        <v>84</v>
      </c>
      <c r="M63" s="44"/>
      <c r="N63" s="44"/>
      <c r="O63" s="44"/>
      <c r="P63" s="44"/>
      <c r="Q63" s="44"/>
      <c r="R63" s="44"/>
      <c r="S63" s="45"/>
      <c r="T63" s="43" t="s">
        <v>104</v>
      </c>
      <c r="U63" s="44"/>
      <c r="V63" s="44"/>
      <c r="W63" s="45"/>
      <c r="X63" s="43" t="s">
        <v>92</v>
      </c>
      <c r="Y63" s="44"/>
      <c r="Z63" s="44"/>
      <c r="AA63" s="45"/>
      <c r="AB63" s="46">
        <v>30</v>
      </c>
      <c r="AC63" s="47"/>
      <c r="AD63" s="47"/>
      <c r="AE63" s="48"/>
      <c r="AF63" s="43" t="s">
        <v>87</v>
      </c>
      <c r="AG63" s="44"/>
      <c r="AH63" s="44"/>
      <c r="AI63" s="44"/>
      <c r="AJ63" s="44"/>
      <c r="AK63" s="44"/>
      <c r="AL63" s="45"/>
      <c r="AM63" s="39">
        <v>177.8</v>
      </c>
      <c r="AN63" s="40"/>
      <c r="AO63" s="40"/>
      <c r="AP63" s="40"/>
      <c r="AQ63" s="40"/>
      <c r="AR63" s="42"/>
      <c r="AS63" s="39">
        <f t="shared" si="7"/>
        <v>5334</v>
      </c>
      <c r="AT63" s="40"/>
      <c r="AU63" s="40"/>
      <c r="AV63" s="40"/>
      <c r="AW63" s="40"/>
      <c r="AX63" s="41"/>
      <c r="AY63" s="36" t="s">
        <v>140</v>
      </c>
      <c r="AZ63" s="37"/>
      <c r="BA63" s="37"/>
      <c r="BB63" s="37"/>
      <c r="BC63" s="37"/>
      <c r="BD63" s="37"/>
      <c r="BE63" s="38"/>
      <c r="BF63" s="50" t="s">
        <v>118</v>
      </c>
      <c r="BG63" s="51"/>
      <c r="BH63" s="51"/>
      <c r="BI63" s="51"/>
      <c r="BJ63" s="51"/>
      <c r="BK63" s="51"/>
      <c r="BL63" s="52"/>
    </row>
    <row r="64" spans="1:64" ht="32.450000000000003" customHeight="1" thickBot="1" x14ac:dyDescent="0.25">
      <c r="A64" s="34" t="s">
        <v>141</v>
      </c>
      <c r="B64" s="34"/>
      <c r="C64" s="34"/>
      <c r="D64" s="34"/>
      <c r="E64" s="34"/>
      <c r="F64" s="34"/>
      <c r="G64" s="34"/>
      <c r="H64" s="34"/>
      <c r="I64" s="34"/>
      <c r="J64" s="34"/>
      <c r="K64" s="35"/>
      <c r="L64" s="49" t="s">
        <v>84</v>
      </c>
      <c r="M64" s="44"/>
      <c r="N64" s="44"/>
      <c r="O64" s="44"/>
      <c r="P64" s="44"/>
      <c r="Q64" s="44"/>
      <c r="R64" s="44"/>
      <c r="S64" s="45"/>
      <c r="T64" s="43" t="s">
        <v>104</v>
      </c>
      <c r="U64" s="44"/>
      <c r="V64" s="44"/>
      <c r="W64" s="45"/>
      <c r="X64" s="43" t="s">
        <v>92</v>
      </c>
      <c r="Y64" s="44"/>
      <c r="Z64" s="44"/>
      <c r="AA64" s="45"/>
      <c r="AB64" s="46">
        <v>20</v>
      </c>
      <c r="AC64" s="47"/>
      <c r="AD64" s="47"/>
      <c r="AE64" s="48"/>
      <c r="AF64" s="43" t="s">
        <v>87</v>
      </c>
      <c r="AG64" s="44"/>
      <c r="AH64" s="44"/>
      <c r="AI64" s="44"/>
      <c r="AJ64" s="44"/>
      <c r="AK64" s="44"/>
      <c r="AL64" s="45"/>
      <c r="AM64" s="39">
        <v>230.24</v>
      </c>
      <c r="AN64" s="40"/>
      <c r="AO64" s="40"/>
      <c r="AP64" s="40"/>
      <c r="AQ64" s="40"/>
      <c r="AR64" s="42"/>
      <c r="AS64" s="39">
        <f t="shared" si="7"/>
        <v>4604.8</v>
      </c>
      <c r="AT64" s="40"/>
      <c r="AU64" s="40"/>
      <c r="AV64" s="40"/>
      <c r="AW64" s="40"/>
      <c r="AX64" s="41"/>
      <c r="AY64" s="36" t="s">
        <v>142</v>
      </c>
      <c r="AZ64" s="37"/>
      <c r="BA64" s="37"/>
      <c r="BB64" s="37"/>
      <c r="BC64" s="37"/>
      <c r="BD64" s="37"/>
      <c r="BE64" s="38"/>
      <c r="BF64" s="50" t="s">
        <v>98</v>
      </c>
      <c r="BG64" s="51"/>
      <c r="BH64" s="51"/>
      <c r="BI64" s="51"/>
      <c r="BJ64" s="51"/>
      <c r="BK64" s="51"/>
      <c r="BL64" s="52"/>
    </row>
    <row r="65" spans="1:118" ht="32.450000000000003" customHeight="1" thickBot="1" x14ac:dyDescent="0.25">
      <c r="A65" s="34" t="s">
        <v>143</v>
      </c>
      <c r="B65" s="34"/>
      <c r="C65" s="34"/>
      <c r="D65" s="34"/>
      <c r="E65" s="34"/>
      <c r="F65" s="34"/>
      <c r="G65" s="34"/>
      <c r="H65" s="34"/>
      <c r="I65" s="34"/>
      <c r="J65" s="34"/>
      <c r="K65" s="35"/>
      <c r="L65" s="49" t="s">
        <v>84</v>
      </c>
      <c r="M65" s="44"/>
      <c r="N65" s="44"/>
      <c r="O65" s="44"/>
      <c r="P65" s="44"/>
      <c r="Q65" s="44"/>
      <c r="R65" s="44"/>
      <c r="S65" s="45"/>
      <c r="T65" s="43" t="s">
        <v>104</v>
      </c>
      <c r="U65" s="44"/>
      <c r="V65" s="44"/>
      <c r="W65" s="45"/>
      <c r="X65" s="43" t="s">
        <v>92</v>
      </c>
      <c r="Y65" s="44"/>
      <c r="Z65" s="44"/>
      <c r="AA65" s="45"/>
      <c r="AB65" s="46">
        <v>40</v>
      </c>
      <c r="AC65" s="47"/>
      <c r="AD65" s="47"/>
      <c r="AE65" s="48"/>
      <c r="AF65" s="43" t="s">
        <v>87</v>
      </c>
      <c r="AG65" s="44"/>
      <c r="AH65" s="44"/>
      <c r="AI65" s="44"/>
      <c r="AJ65" s="44"/>
      <c r="AK65" s="44"/>
      <c r="AL65" s="45"/>
      <c r="AM65" s="39">
        <v>215.84</v>
      </c>
      <c r="AN65" s="40"/>
      <c r="AO65" s="40"/>
      <c r="AP65" s="40"/>
      <c r="AQ65" s="40"/>
      <c r="AR65" s="42"/>
      <c r="AS65" s="39">
        <f t="shared" ref="AS65:AS66" si="8">AM65*AB65</f>
        <v>8633.6</v>
      </c>
      <c r="AT65" s="40"/>
      <c r="AU65" s="40"/>
      <c r="AV65" s="40"/>
      <c r="AW65" s="40"/>
      <c r="AX65" s="41"/>
      <c r="AY65" s="36" t="s">
        <v>144</v>
      </c>
      <c r="AZ65" s="37"/>
      <c r="BA65" s="37"/>
      <c r="BB65" s="37"/>
      <c r="BC65" s="37"/>
      <c r="BD65" s="37"/>
      <c r="BE65" s="38"/>
      <c r="BF65" s="50" t="s">
        <v>118</v>
      </c>
      <c r="BG65" s="51"/>
      <c r="BH65" s="51"/>
      <c r="BI65" s="51"/>
      <c r="BJ65" s="51"/>
      <c r="BK65" s="51"/>
      <c r="BL65" s="52"/>
    </row>
    <row r="66" spans="1:118" ht="32.450000000000003" customHeight="1" thickBot="1" x14ac:dyDescent="0.25">
      <c r="A66" s="34" t="s">
        <v>145</v>
      </c>
      <c r="B66" s="34"/>
      <c r="C66" s="34"/>
      <c r="D66" s="34"/>
      <c r="E66" s="34"/>
      <c r="F66" s="34"/>
      <c r="G66" s="34"/>
      <c r="H66" s="34"/>
      <c r="I66" s="34"/>
      <c r="J66" s="34"/>
      <c r="K66" s="35"/>
      <c r="L66" s="49" t="s">
        <v>84</v>
      </c>
      <c r="M66" s="44"/>
      <c r="N66" s="44"/>
      <c r="O66" s="44"/>
      <c r="P66" s="44"/>
      <c r="Q66" s="44"/>
      <c r="R66" s="44"/>
      <c r="S66" s="45"/>
      <c r="T66" s="43" t="s">
        <v>104</v>
      </c>
      <c r="U66" s="44"/>
      <c r="V66" s="44"/>
      <c r="W66" s="45"/>
      <c r="X66" s="43" t="s">
        <v>92</v>
      </c>
      <c r="Y66" s="44"/>
      <c r="Z66" s="44"/>
      <c r="AA66" s="45"/>
      <c r="AB66" s="46">
        <v>20</v>
      </c>
      <c r="AC66" s="47"/>
      <c r="AD66" s="47"/>
      <c r="AE66" s="48"/>
      <c r="AF66" s="43" t="s">
        <v>86</v>
      </c>
      <c r="AG66" s="44"/>
      <c r="AH66" s="44"/>
      <c r="AI66" s="44"/>
      <c r="AJ66" s="44"/>
      <c r="AK66" s="44"/>
      <c r="AL66" s="45"/>
      <c r="AM66" s="39">
        <v>548.54</v>
      </c>
      <c r="AN66" s="40"/>
      <c r="AO66" s="40"/>
      <c r="AP66" s="40"/>
      <c r="AQ66" s="40"/>
      <c r="AR66" s="42"/>
      <c r="AS66" s="39">
        <f t="shared" si="8"/>
        <v>10970.8</v>
      </c>
      <c r="AT66" s="40"/>
      <c r="AU66" s="40"/>
      <c r="AV66" s="40"/>
      <c r="AW66" s="40"/>
      <c r="AX66" s="41"/>
      <c r="AY66" s="36" t="s">
        <v>146</v>
      </c>
      <c r="AZ66" s="37"/>
      <c r="BA66" s="37"/>
      <c r="BB66" s="37"/>
      <c r="BC66" s="37"/>
      <c r="BD66" s="37"/>
      <c r="BE66" s="38"/>
      <c r="BF66" s="50" t="s">
        <v>147</v>
      </c>
      <c r="BG66" s="51"/>
      <c r="BH66" s="51"/>
      <c r="BI66" s="51"/>
      <c r="BJ66" s="51"/>
      <c r="BK66" s="51"/>
      <c r="BL66" s="52"/>
    </row>
    <row r="67" spans="1:118" ht="32.450000000000003" customHeight="1" thickBot="1" x14ac:dyDescent="0.25">
      <c r="A67" s="34" t="s">
        <v>145</v>
      </c>
      <c r="B67" s="34"/>
      <c r="C67" s="34"/>
      <c r="D67" s="34"/>
      <c r="E67" s="34"/>
      <c r="F67" s="34"/>
      <c r="G67" s="34"/>
      <c r="H67" s="34"/>
      <c r="I67" s="34"/>
      <c r="J67" s="34"/>
      <c r="K67" s="35"/>
      <c r="L67" s="49" t="s">
        <v>84</v>
      </c>
      <c r="M67" s="44"/>
      <c r="N67" s="44"/>
      <c r="O67" s="44"/>
      <c r="P67" s="44"/>
      <c r="Q67" s="44"/>
      <c r="R67" s="44"/>
      <c r="S67" s="45"/>
      <c r="T67" s="43" t="s">
        <v>104</v>
      </c>
      <c r="U67" s="44"/>
      <c r="V67" s="44"/>
      <c r="W67" s="45"/>
      <c r="X67" s="43" t="s">
        <v>92</v>
      </c>
      <c r="Y67" s="44"/>
      <c r="Z67" s="44"/>
      <c r="AA67" s="45"/>
      <c r="AB67" s="46">
        <v>15</v>
      </c>
      <c r="AC67" s="47"/>
      <c r="AD67" s="47"/>
      <c r="AE67" s="48"/>
      <c r="AF67" s="43" t="s">
        <v>86</v>
      </c>
      <c r="AG67" s="44"/>
      <c r="AH67" s="44"/>
      <c r="AI67" s="44"/>
      <c r="AJ67" s="44"/>
      <c r="AK67" s="44"/>
      <c r="AL67" s="45"/>
      <c r="AM67" s="39">
        <v>299.49</v>
      </c>
      <c r="AN67" s="40"/>
      <c r="AO67" s="40"/>
      <c r="AP67" s="40"/>
      <c r="AQ67" s="40"/>
      <c r="AR67" s="42"/>
      <c r="AS67" s="39">
        <f t="shared" ref="AS67:AS73" si="9">AM67*AB67</f>
        <v>4492.3500000000004</v>
      </c>
      <c r="AT67" s="40"/>
      <c r="AU67" s="40"/>
      <c r="AV67" s="40"/>
      <c r="AW67" s="40"/>
      <c r="AX67" s="41"/>
      <c r="AY67" s="36" t="s">
        <v>148</v>
      </c>
      <c r="AZ67" s="37"/>
      <c r="BA67" s="37"/>
      <c r="BB67" s="37"/>
      <c r="BC67" s="37"/>
      <c r="BD67" s="37"/>
      <c r="BE67" s="38"/>
      <c r="BF67" s="50" t="s">
        <v>147</v>
      </c>
      <c r="BG67" s="51"/>
      <c r="BH67" s="51"/>
      <c r="BI67" s="51"/>
      <c r="BJ67" s="51"/>
      <c r="BK67" s="51"/>
      <c r="BL67" s="52"/>
    </row>
    <row r="68" spans="1:118" ht="32.450000000000003" customHeight="1" thickBot="1" x14ac:dyDescent="0.25">
      <c r="A68" s="34" t="s">
        <v>149</v>
      </c>
      <c r="B68" s="34"/>
      <c r="C68" s="34"/>
      <c r="D68" s="34"/>
      <c r="E68" s="34"/>
      <c r="F68" s="34"/>
      <c r="G68" s="34"/>
      <c r="H68" s="34"/>
      <c r="I68" s="34"/>
      <c r="J68" s="34"/>
      <c r="K68" s="35"/>
      <c r="L68" s="49" t="s">
        <v>84</v>
      </c>
      <c r="M68" s="44"/>
      <c r="N68" s="44"/>
      <c r="O68" s="44"/>
      <c r="P68" s="44"/>
      <c r="Q68" s="44"/>
      <c r="R68" s="44"/>
      <c r="S68" s="45"/>
      <c r="T68" s="43" t="s">
        <v>104</v>
      </c>
      <c r="U68" s="44"/>
      <c r="V68" s="44"/>
      <c r="W68" s="45"/>
      <c r="X68" s="43" t="s">
        <v>92</v>
      </c>
      <c r="Y68" s="44"/>
      <c r="Z68" s="44"/>
      <c r="AA68" s="45"/>
      <c r="AB68" s="46">
        <v>480</v>
      </c>
      <c r="AC68" s="47"/>
      <c r="AD68" s="47"/>
      <c r="AE68" s="48"/>
      <c r="AF68" s="43" t="s">
        <v>86</v>
      </c>
      <c r="AG68" s="44"/>
      <c r="AH68" s="44"/>
      <c r="AI68" s="44"/>
      <c r="AJ68" s="44"/>
      <c r="AK68" s="44"/>
      <c r="AL68" s="45"/>
      <c r="AM68" s="39">
        <v>60.42</v>
      </c>
      <c r="AN68" s="40"/>
      <c r="AO68" s="40"/>
      <c r="AP68" s="40"/>
      <c r="AQ68" s="40"/>
      <c r="AR68" s="42"/>
      <c r="AS68" s="39">
        <f t="shared" si="9"/>
        <v>29001.600000000002</v>
      </c>
      <c r="AT68" s="40"/>
      <c r="AU68" s="40"/>
      <c r="AV68" s="40"/>
      <c r="AW68" s="40"/>
      <c r="AX68" s="41"/>
      <c r="AY68" s="36" t="s">
        <v>150</v>
      </c>
      <c r="AZ68" s="37"/>
      <c r="BA68" s="37"/>
      <c r="BB68" s="37"/>
      <c r="BC68" s="37"/>
      <c r="BD68" s="37"/>
      <c r="BE68" s="38"/>
      <c r="BF68" s="50" t="s">
        <v>152</v>
      </c>
      <c r="BG68" s="51"/>
      <c r="BH68" s="51"/>
      <c r="BI68" s="51"/>
      <c r="BJ68" s="51"/>
      <c r="BK68" s="51"/>
      <c r="BL68" s="52"/>
    </row>
    <row r="69" spans="1:118" ht="32.450000000000003" customHeight="1" thickBot="1" x14ac:dyDescent="0.25">
      <c r="A69" s="34" t="s">
        <v>149</v>
      </c>
      <c r="B69" s="34"/>
      <c r="C69" s="34"/>
      <c r="D69" s="34"/>
      <c r="E69" s="34"/>
      <c r="F69" s="34"/>
      <c r="G69" s="34"/>
      <c r="H69" s="34"/>
      <c r="I69" s="34"/>
      <c r="J69" s="34"/>
      <c r="K69" s="35"/>
      <c r="L69" s="49" t="s">
        <v>84</v>
      </c>
      <c r="M69" s="44"/>
      <c r="N69" s="44"/>
      <c r="O69" s="44"/>
      <c r="P69" s="44"/>
      <c r="Q69" s="44"/>
      <c r="R69" s="44"/>
      <c r="S69" s="45"/>
      <c r="T69" s="43" t="s">
        <v>104</v>
      </c>
      <c r="U69" s="44"/>
      <c r="V69" s="44"/>
      <c r="W69" s="45"/>
      <c r="X69" s="43" t="s">
        <v>92</v>
      </c>
      <c r="Y69" s="44"/>
      <c r="Z69" s="44"/>
      <c r="AA69" s="45"/>
      <c r="AB69" s="46">
        <v>48</v>
      </c>
      <c r="AC69" s="47"/>
      <c r="AD69" s="47"/>
      <c r="AE69" s="48"/>
      <c r="AF69" s="43" t="s">
        <v>86</v>
      </c>
      <c r="AG69" s="44"/>
      <c r="AH69" s="44"/>
      <c r="AI69" s="44"/>
      <c r="AJ69" s="44"/>
      <c r="AK69" s="44"/>
      <c r="AL69" s="45"/>
      <c r="AM69" s="39">
        <v>60.42</v>
      </c>
      <c r="AN69" s="40"/>
      <c r="AO69" s="40"/>
      <c r="AP69" s="40"/>
      <c r="AQ69" s="40"/>
      <c r="AR69" s="42"/>
      <c r="AS69" s="39">
        <f t="shared" si="9"/>
        <v>2900.16</v>
      </c>
      <c r="AT69" s="40"/>
      <c r="AU69" s="40"/>
      <c r="AV69" s="40"/>
      <c r="AW69" s="40"/>
      <c r="AX69" s="41"/>
      <c r="AY69" s="36" t="s">
        <v>151</v>
      </c>
      <c r="AZ69" s="37"/>
      <c r="BA69" s="37"/>
      <c r="BB69" s="37"/>
      <c r="BC69" s="37"/>
      <c r="BD69" s="37"/>
      <c r="BE69" s="38"/>
      <c r="BF69" s="50" t="s">
        <v>152</v>
      </c>
      <c r="BG69" s="51"/>
      <c r="BH69" s="51"/>
      <c r="BI69" s="51"/>
      <c r="BJ69" s="51"/>
      <c r="BK69" s="51"/>
      <c r="BL69" s="52"/>
    </row>
    <row r="70" spans="1:118" ht="32.450000000000003" customHeight="1" thickBot="1" x14ac:dyDescent="0.25">
      <c r="A70" s="34" t="s">
        <v>149</v>
      </c>
      <c r="B70" s="34"/>
      <c r="C70" s="34"/>
      <c r="D70" s="34"/>
      <c r="E70" s="34"/>
      <c r="F70" s="34"/>
      <c r="G70" s="34"/>
      <c r="H70" s="34"/>
      <c r="I70" s="34"/>
      <c r="J70" s="34"/>
      <c r="K70" s="35"/>
      <c r="L70" s="49" t="s">
        <v>84</v>
      </c>
      <c r="M70" s="44"/>
      <c r="N70" s="44"/>
      <c r="O70" s="44"/>
      <c r="P70" s="44"/>
      <c r="Q70" s="44"/>
      <c r="R70" s="44"/>
      <c r="S70" s="45"/>
      <c r="T70" s="43" t="s">
        <v>104</v>
      </c>
      <c r="U70" s="44"/>
      <c r="V70" s="44"/>
      <c r="W70" s="45"/>
      <c r="X70" s="43" t="s">
        <v>92</v>
      </c>
      <c r="Y70" s="44"/>
      <c r="Z70" s="44"/>
      <c r="AA70" s="45"/>
      <c r="AB70" s="46">
        <v>48</v>
      </c>
      <c r="AC70" s="47"/>
      <c r="AD70" s="47"/>
      <c r="AE70" s="48"/>
      <c r="AF70" s="43" t="s">
        <v>86</v>
      </c>
      <c r="AG70" s="44"/>
      <c r="AH70" s="44"/>
      <c r="AI70" s="44"/>
      <c r="AJ70" s="44"/>
      <c r="AK70" s="44"/>
      <c r="AL70" s="45"/>
      <c r="AM70" s="39">
        <v>60.42</v>
      </c>
      <c r="AN70" s="40"/>
      <c r="AO70" s="40"/>
      <c r="AP70" s="40"/>
      <c r="AQ70" s="40"/>
      <c r="AR70" s="42"/>
      <c r="AS70" s="39">
        <f t="shared" si="9"/>
        <v>2900.16</v>
      </c>
      <c r="AT70" s="40"/>
      <c r="AU70" s="40"/>
      <c r="AV70" s="40"/>
      <c r="AW70" s="40"/>
      <c r="AX70" s="41"/>
      <c r="AY70" s="36" t="s">
        <v>153</v>
      </c>
      <c r="AZ70" s="37"/>
      <c r="BA70" s="37"/>
      <c r="BB70" s="37"/>
      <c r="BC70" s="37"/>
      <c r="BD70" s="37"/>
      <c r="BE70" s="38"/>
      <c r="BF70" s="50" t="s">
        <v>152</v>
      </c>
      <c r="BG70" s="51"/>
      <c r="BH70" s="51"/>
      <c r="BI70" s="51"/>
      <c r="BJ70" s="51"/>
      <c r="BK70" s="51"/>
      <c r="BL70" s="52"/>
    </row>
    <row r="71" spans="1:118" ht="32.450000000000003" customHeight="1" thickBot="1" x14ac:dyDescent="0.25">
      <c r="A71" s="34" t="s">
        <v>154</v>
      </c>
      <c r="B71" s="34"/>
      <c r="C71" s="34"/>
      <c r="D71" s="34"/>
      <c r="E71" s="34"/>
      <c r="F71" s="34"/>
      <c r="G71" s="34"/>
      <c r="H71" s="34"/>
      <c r="I71" s="34"/>
      <c r="J71" s="34"/>
      <c r="K71" s="35"/>
      <c r="L71" s="49" t="s">
        <v>84</v>
      </c>
      <c r="M71" s="44"/>
      <c r="N71" s="44"/>
      <c r="O71" s="44"/>
      <c r="P71" s="44"/>
      <c r="Q71" s="44"/>
      <c r="R71" s="44"/>
      <c r="S71" s="45"/>
      <c r="T71" s="43" t="s">
        <v>104</v>
      </c>
      <c r="U71" s="44"/>
      <c r="V71" s="44"/>
      <c r="W71" s="45"/>
      <c r="X71" s="43" t="s">
        <v>92</v>
      </c>
      <c r="Y71" s="44"/>
      <c r="Z71" s="44"/>
      <c r="AA71" s="45"/>
      <c r="AB71" s="46">
        <v>500</v>
      </c>
      <c r="AC71" s="47"/>
      <c r="AD71" s="47"/>
      <c r="AE71" s="48"/>
      <c r="AF71" s="43" t="s">
        <v>86</v>
      </c>
      <c r="AG71" s="44"/>
      <c r="AH71" s="44"/>
      <c r="AI71" s="44"/>
      <c r="AJ71" s="44"/>
      <c r="AK71" s="44"/>
      <c r="AL71" s="45"/>
      <c r="AM71" s="39">
        <v>8.41</v>
      </c>
      <c r="AN71" s="40"/>
      <c r="AO71" s="40"/>
      <c r="AP71" s="40"/>
      <c r="AQ71" s="40"/>
      <c r="AR71" s="42"/>
      <c r="AS71" s="39">
        <f t="shared" si="9"/>
        <v>4205</v>
      </c>
      <c r="AT71" s="40"/>
      <c r="AU71" s="40"/>
      <c r="AV71" s="40"/>
      <c r="AW71" s="40"/>
      <c r="AX71" s="41"/>
      <c r="AY71" s="36" t="s">
        <v>155</v>
      </c>
      <c r="AZ71" s="37"/>
      <c r="BA71" s="37"/>
      <c r="BB71" s="37"/>
      <c r="BC71" s="37"/>
      <c r="BD71" s="37"/>
      <c r="BE71" s="38"/>
      <c r="BF71" s="50" t="s">
        <v>156</v>
      </c>
      <c r="BG71" s="51"/>
      <c r="BH71" s="51"/>
      <c r="BI71" s="51"/>
      <c r="BJ71" s="51"/>
      <c r="BK71" s="51"/>
      <c r="BL71" s="52"/>
    </row>
    <row r="72" spans="1:118" ht="32.450000000000003" customHeight="1" thickBot="1" x14ac:dyDescent="0.25">
      <c r="A72" s="34" t="s">
        <v>157</v>
      </c>
      <c r="B72" s="34"/>
      <c r="C72" s="34"/>
      <c r="D72" s="34"/>
      <c r="E72" s="34"/>
      <c r="F72" s="34"/>
      <c r="G72" s="34"/>
      <c r="H72" s="34"/>
      <c r="I72" s="34"/>
      <c r="J72" s="34"/>
      <c r="K72" s="35"/>
      <c r="L72" s="49" t="s">
        <v>84</v>
      </c>
      <c r="M72" s="44"/>
      <c r="N72" s="44"/>
      <c r="O72" s="44"/>
      <c r="P72" s="44"/>
      <c r="Q72" s="44"/>
      <c r="R72" s="44"/>
      <c r="S72" s="45"/>
      <c r="T72" s="43" t="s">
        <v>104</v>
      </c>
      <c r="U72" s="44"/>
      <c r="V72" s="44"/>
      <c r="W72" s="45"/>
      <c r="X72" s="43" t="s">
        <v>92</v>
      </c>
      <c r="Y72" s="44"/>
      <c r="Z72" s="44"/>
      <c r="AA72" s="45"/>
      <c r="AB72" s="46">
        <v>4</v>
      </c>
      <c r="AC72" s="47"/>
      <c r="AD72" s="47"/>
      <c r="AE72" s="48"/>
      <c r="AF72" s="68" t="s">
        <v>158</v>
      </c>
      <c r="AG72" s="69"/>
      <c r="AH72" s="69"/>
      <c r="AI72" s="69"/>
      <c r="AJ72" s="69"/>
      <c r="AK72" s="69"/>
      <c r="AL72" s="70"/>
      <c r="AM72" s="39">
        <v>414.57</v>
      </c>
      <c r="AN72" s="40"/>
      <c r="AO72" s="40"/>
      <c r="AP72" s="40"/>
      <c r="AQ72" s="40"/>
      <c r="AR72" s="42"/>
      <c r="AS72" s="39">
        <f t="shared" si="9"/>
        <v>1658.28</v>
      </c>
      <c r="AT72" s="40"/>
      <c r="AU72" s="40"/>
      <c r="AV72" s="40"/>
      <c r="AW72" s="40"/>
      <c r="AX72" s="41"/>
      <c r="AY72" s="36" t="s">
        <v>159</v>
      </c>
      <c r="AZ72" s="37"/>
      <c r="BA72" s="37"/>
      <c r="BB72" s="37"/>
      <c r="BC72" s="37"/>
      <c r="BD72" s="37"/>
      <c r="BE72" s="38"/>
      <c r="BF72" s="50" t="s">
        <v>160</v>
      </c>
      <c r="BG72" s="51"/>
      <c r="BH72" s="51"/>
      <c r="BI72" s="51"/>
      <c r="BJ72" s="51"/>
      <c r="BK72" s="51"/>
      <c r="BL72" s="52"/>
    </row>
    <row r="73" spans="1:118" ht="32.450000000000003" customHeight="1" x14ac:dyDescent="0.2">
      <c r="A73" s="71" t="s">
        <v>161</v>
      </c>
      <c r="B73" s="71"/>
      <c r="C73" s="71"/>
      <c r="D73" s="71"/>
      <c r="E73" s="71"/>
      <c r="F73" s="71"/>
      <c r="G73" s="71"/>
      <c r="H73" s="71"/>
      <c r="I73" s="71"/>
      <c r="J73" s="71"/>
      <c r="K73" s="72"/>
      <c r="L73" s="73" t="s">
        <v>84</v>
      </c>
      <c r="M73" s="74"/>
      <c r="N73" s="74"/>
      <c r="O73" s="74"/>
      <c r="P73" s="74"/>
      <c r="Q73" s="74"/>
      <c r="R73" s="74"/>
      <c r="S73" s="75"/>
      <c r="T73" s="76" t="s">
        <v>104</v>
      </c>
      <c r="U73" s="74"/>
      <c r="V73" s="74"/>
      <c r="W73" s="75"/>
      <c r="X73" s="76" t="s">
        <v>92</v>
      </c>
      <c r="Y73" s="74"/>
      <c r="Z73" s="74"/>
      <c r="AA73" s="75"/>
      <c r="AB73" s="77">
        <v>23</v>
      </c>
      <c r="AC73" s="78"/>
      <c r="AD73" s="78"/>
      <c r="AE73" s="79"/>
      <c r="AF73" s="76" t="s">
        <v>86</v>
      </c>
      <c r="AG73" s="74"/>
      <c r="AH73" s="74"/>
      <c r="AI73" s="74"/>
      <c r="AJ73" s="74"/>
      <c r="AK73" s="74"/>
      <c r="AL73" s="75"/>
      <c r="AM73" s="80">
        <v>122</v>
      </c>
      <c r="AN73" s="81"/>
      <c r="AO73" s="81"/>
      <c r="AP73" s="81"/>
      <c r="AQ73" s="81"/>
      <c r="AR73" s="82"/>
      <c r="AS73" s="80">
        <f t="shared" si="9"/>
        <v>2806</v>
      </c>
      <c r="AT73" s="81"/>
      <c r="AU73" s="81"/>
      <c r="AV73" s="81"/>
      <c r="AW73" s="81"/>
      <c r="AX73" s="83"/>
      <c r="AY73" s="84" t="s">
        <v>162</v>
      </c>
      <c r="AZ73" s="85"/>
      <c r="BA73" s="85"/>
      <c r="BB73" s="85"/>
      <c r="BC73" s="85"/>
      <c r="BD73" s="85"/>
      <c r="BE73" s="86"/>
      <c r="BF73" s="87" t="s">
        <v>163</v>
      </c>
      <c r="BG73" s="88"/>
      <c r="BH73" s="88"/>
      <c r="BI73" s="88"/>
      <c r="BJ73" s="88"/>
      <c r="BK73" s="88"/>
      <c r="BL73" s="89"/>
    </row>
    <row r="74" spans="1:118" ht="32.450000000000003" customHeight="1" x14ac:dyDescent="0.2">
      <c r="A74" s="27" t="s">
        <v>165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8" t="s">
        <v>84</v>
      </c>
      <c r="M74" s="28"/>
      <c r="N74" s="28"/>
      <c r="O74" s="28"/>
      <c r="P74" s="28"/>
      <c r="Q74" s="28"/>
      <c r="R74" s="28"/>
      <c r="S74" s="28"/>
      <c r="T74" s="29" t="s">
        <v>104</v>
      </c>
      <c r="U74" s="29"/>
      <c r="V74" s="29"/>
      <c r="W74" s="29"/>
      <c r="X74" s="29" t="s">
        <v>92</v>
      </c>
      <c r="Y74" s="29"/>
      <c r="Z74" s="29"/>
      <c r="AA74" s="29"/>
      <c r="AB74" s="30">
        <v>165</v>
      </c>
      <c r="AC74" s="30"/>
      <c r="AD74" s="30"/>
      <c r="AE74" s="30"/>
      <c r="AF74" s="28" t="s">
        <v>166</v>
      </c>
      <c r="AG74" s="28"/>
      <c r="AH74" s="28"/>
      <c r="AI74" s="28"/>
      <c r="AJ74" s="28"/>
      <c r="AK74" s="28"/>
      <c r="AL74" s="28"/>
      <c r="AM74" s="31">
        <v>449.46</v>
      </c>
      <c r="AN74" s="31"/>
      <c r="AO74" s="31"/>
      <c r="AP74" s="31"/>
      <c r="AQ74" s="31"/>
      <c r="AR74" s="31"/>
      <c r="AS74" s="31">
        <f t="shared" ref="AS74" si="10">AM74*AB74</f>
        <v>74160.899999999994</v>
      </c>
      <c r="AT74" s="31"/>
      <c r="AU74" s="31"/>
      <c r="AV74" s="31"/>
      <c r="AW74" s="31"/>
      <c r="AX74" s="31"/>
      <c r="AY74" s="32" t="s">
        <v>167</v>
      </c>
      <c r="AZ74" s="32"/>
      <c r="BA74" s="32"/>
      <c r="BB74" s="32"/>
      <c r="BC74" s="32"/>
      <c r="BD74" s="32"/>
      <c r="BE74" s="32"/>
      <c r="BF74" s="27" t="s">
        <v>168</v>
      </c>
      <c r="BG74" s="27"/>
      <c r="BH74" s="27"/>
      <c r="BI74" s="27"/>
      <c r="BJ74" s="27"/>
      <c r="BK74" s="27"/>
      <c r="BL74" s="27"/>
    </row>
    <row r="75" spans="1:118" ht="12" thickBo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26" t="s">
        <v>51</v>
      </c>
      <c r="AS75" s="141">
        <f>SUM(AS43:AX74)</f>
        <v>357334.87</v>
      </c>
      <c r="AT75" s="142"/>
      <c r="AU75" s="142"/>
      <c r="AV75" s="142"/>
      <c r="AW75" s="142"/>
      <c r="AX75" s="143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</row>
    <row r="78" spans="1:118" x14ac:dyDescent="0.2">
      <c r="A78" s="1" t="s">
        <v>52</v>
      </c>
      <c r="DN78" s="4"/>
    </row>
    <row r="79" spans="1:118" ht="21" customHeight="1" x14ac:dyDescent="0.2">
      <c r="A79" s="1" t="s">
        <v>53</v>
      </c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C79" s="92"/>
      <c r="AD79" s="92"/>
      <c r="AE79" s="92"/>
      <c r="AF79" s="92"/>
      <c r="AG79" s="92"/>
      <c r="AH79" s="92"/>
      <c r="AI79" s="92"/>
      <c r="AK79" s="92"/>
      <c r="AL79" s="92"/>
      <c r="AM79" s="92"/>
      <c r="AN79" s="92"/>
      <c r="AO79" s="92"/>
      <c r="AP79" s="92"/>
      <c r="AQ79" s="92"/>
      <c r="AR79" s="92"/>
      <c r="AS79" s="92"/>
      <c r="AT79" s="92"/>
      <c r="AU79" s="92"/>
      <c r="AW79" s="2" t="s">
        <v>6</v>
      </c>
      <c r="AX79" s="90"/>
      <c r="AY79" s="90"/>
      <c r="AZ79" s="1" t="s">
        <v>7</v>
      </c>
      <c r="BA79" s="92"/>
      <c r="BB79" s="92"/>
      <c r="BC79" s="92"/>
      <c r="BD79" s="92"/>
      <c r="BE79" s="92"/>
      <c r="BF79" s="92"/>
      <c r="BG79" s="103">
        <v>20</v>
      </c>
      <c r="BH79" s="103"/>
      <c r="BI79" s="99" t="s">
        <v>91</v>
      </c>
      <c r="BJ79" s="99"/>
      <c r="BK79" s="1" t="s">
        <v>8</v>
      </c>
    </row>
    <row r="80" spans="1:118" x14ac:dyDescent="0.2">
      <c r="A80" s="1" t="s">
        <v>54</v>
      </c>
      <c r="O80" s="95" t="s">
        <v>1</v>
      </c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23"/>
      <c r="AC80" s="95" t="s">
        <v>2</v>
      </c>
      <c r="AD80" s="95"/>
      <c r="AE80" s="95"/>
      <c r="AF80" s="95"/>
      <c r="AG80" s="95"/>
      <c r="AH80" s="95"/>
      <c r="AI80" s="95"/>
      <c r="AJ80" s="23"/>
      <c r="AK80" s="95" t="s">
        <v>3</v>
      </c>
      <c r="AL80" s="95"/>
      <c r="AM80" s="95"/>
      <c r="AN80" s="95"/>
      <c r="AO80" s="95"/>
      <c r="AP80" s="95"/>
      <c r="AQ80" s="95"/>
      <c r="AR80" s="95"/>
      <c r="AS80" s="95"/>
      <c r="AT80" s="95"/>
      <c r="AU80" s="95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</row>
    <row r="82" spans="1:64" x14ac:dyDescent="0.2">
      <c r="A82" s="1" t="s">
        <v>52</v>
      </c>
    </row>
    <row r="83" spans="1:64" x14ac:dyDescent="0.2">
      <c r="A83" s="1" t="s">
        <v>55</v>
      </c>
      <c r="O83" s="92" t="s">
        <v>72</v>
      </c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C83" s="92"/>
      <c r="AD83" s="92"/>
      <c r="AE83" s="92"/>
      <c r="AF83" s="92"/>
      <c r="AG83" s="92"/>
      <c r="AH83" s="92"/>
      <c r="AI83" s="92"/>
      <c r="AK83" s="92" t="s">
        <v>85</v>
      </c>
      <c r="AL83" s="92"/>
      <c r="AM83" s="92"/>
      <c r="AN83" s="92"/>
      <c r="AO83" s="92"/>
      <c r="AP83" s="92"/>
      <c r="AQ83" s="92"/>
      <c r="AR83" s="92"/>
      <c r="AS83" s="92"/>
      <c r="AT83" s="92"/>
      <c r="AU83" s="92"/>
      <c r="AW83" s="2" t="s">
        <v>6</v>
      </c>
      <c r="AX83" s="90"/>
      <c r="AY83" s="90"/>
      <c r="AZ83" s="1" t="s">
        <v>7</v>
      </c>
      <c r="BA83" s="92"/>
      <c r="BB83" s="92"/>
      <c r="BC83" s="92"/>
      <c r="BD83" s="92"/>
      <c r="BE83" s="92"/>
      <c r="BF83" s="92"/>
      <c r="BG83" s="103">
        <v>20</v>
      </c>
      <c r="BH83" s="103"/>
      <c r="BI83" s="99" t="s">
        <v>91</v>
      </c>
      <c r="BJ83" s="99"/>
      <c r="BK83" s="1" t="s">
        <v>8</v>
      </c>
    </row>
    <row r="84" spans="1:64" s="22" customFormat="1" ht="12.75" x14ac:dyDescent="0.2">
      <c r="A84" s="1" t="s">
        <v>56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95" t="s">
        <v>1</v>
      </c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23"/>
      <c r="AC84" s="95" t="s">
        <v>2</v>
      </c>
      <c r="AD84" s="95"/>
      <c r="AE84" s="95"/>
      <c r="AF84" s="95"/>
      <c r="AG84" s="95"/>
      <c r="AH84" s="95"/>
      <c r="AI84" s="95"/>
      <c r="AJ84" s="23"/>
      <c r="AK84" s="95" t="s">
        <v>3</v>
      </c>
      <c r="AL84" s="95"/>
      <c r="AM84" s="95"/>
      <c r="AN84" s="95"/>
      <c r="AO84" s="95"/>
      <c r="AP84" s="95"/>
      <c r="AQ84" s="95"/>
      <c r="AR84" s="95"/>
      <c r="AS84" s="95"/>
      <c r="AT84" s="95"/>
      <c r="AU84" s="95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1"/>
    </row>
    <row r="86" spans="1:64" ht="12.75" x14ac:dyDescent="0.2">
      <c r="A86" s="139" t="s">
        <v>57</v>
      </c>
      <c r="B86" s="139"/>
      <c r="C86" s="139"/>
      <c r="D86" s="139"/>
      <c r="E86" s="139"/>
      <c r="F86" s="139"/>
      <c r="G86" s="139"/>
      <c r="H86" s="139"/>
      <c r="I86" s="139"/>
      <c r="J86" s="139"/>
      <c r="K86" s="139"/>
      <c r="L86" s="139"/>
      <c r="M86" s="139"/>
      <c r="N86" s="139"/>
      <c r="O86" s="139"/>
      <c r="P86" s="139"/>
      <c r="Q86" s="139"/>
      <c r="R86" s="139"/>
      <c r="S86" s="139"/>
      <c r="T86" s="139"/>
      <c r="U86" s="139"/>
      <c r="V86" s="139"/>
      <c r="W86" s="139"/>
      <c r="X86" s="139"/>
      <c r="Y86" s="139"/>
      <c r="Z86" s="139"/>
      <c r="AA86" s="139"/>
      <c r="AB86" s="139"/>
      <c r="AC86" s="139"/>
      <c r="AD86" s="139"/>
      <c r="AE86" s="139"/>
      <c r="AF86" s="139"/>
      <c r="AG86" s="139"/>
      <c r="AH86" s="139"/>
      <c r="AI86" s="139"/>
      <c r="AJ86" s="139"/>
      <c r="AK86" s="139"/>
      <c r="AL86" s="139"/>
      <c r="AM86" s="139"/>
      <c r="AN86" s="139"/>
      <c r="AO86" s="139"/>
      <c r="AP86" s="139"/>
      <c r="AQ86" s="139"/>
      <c r="AR86" s="139"/>
      <c r="AS86" s="139"/>
      <c r="AT86" s="139"/>
      <c r="AU86" s="139"/>
      <c r="AV86" s="139"/>
      <c r="AW86" s="139"/>
      <c r="AX86" s="139"/>
      <c r="AY86" s="139"/>
      <c r="AZ86" s="139"/>
      <c r="BA86" s="139"/>
      <c r="BB86" s="139"/>
      <c r="BC86" s="139"/>
      <c r="BD86" s="139"/>
      <c r="BE86" s="139"/>
      <c r="BF86" s="139"/>
      <c r="BG86" s="139"/>
      <c r="BH86" s="139"/>
      <c r="BI86" s="139"/>
      <c r="BJ86" s="139"/>
      <c r="BK86" s="139"/>
      <c r="BL86" s="139"/>
    </row>
    <row r="87" spans="1:64" ht="12" thickBot="1" x14ac:dyDescent="0.25"/>
    <row r="88" spans="1:64" x14ac:dyDescent="0.2">
      <c r="BC88" s="2" t="s">
        <v>22</v>
      </c>
      <c r="BD88" s="96"/>
      <c r="BE88" s="97"/>
      <c r="BF88" s="97"/>
      <c r="BG88" s="97"/>
      <c r="BH88" s="97"/>
      <c r="BI88" s="97"/>
      <c r="BJ88" s="97"/>
      <c r="BK88" s="97"/>
      <c r="BL88" s="98"/>
    </row>
    <row r="89" spans="1:64" ht="12" thickBot="1" x14ac:dyDescent="0.25">
      <c r="A89" s="1" t="s">
        <v>58</v>
      </c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  <c r="AF89" s="92"/>
      <c r="AG89" s="92"/>
      <c r="AH89" s="92"/>
      <c r="AI89" s="92"/>
      <c r="AJ89" s="92"/>
      <c r="AK89" s="92"/>
      <c r="AL89" s="92"/>
      <c r="AM89" s="92"/>
      <c r="AN89" s="92"/>
      <c r="AO89" s="92"/>
      <c r="AP89" s="92"/>
      <c r="AQ89" s="92"/>
      <c r="AR89" s="92"/>
      <c r="AS89" s="92"/>
      <c r="BC89" s="2" t="s">
        <v>11</v>
      </c>
      <c r="BD89" s="100"/>
      <c r="BE89" s="101"/>
      <c r="BF89" s="101"/>
      <c r="BG89" s="101"/>
      <c r="BH89" s="101"/>
      <c r="BI89" s="101"/>
      <c r="BJ89" s="101"/>
      <c r="BK89" s="101"/>
      <c r="BL89" s="102"/>
    </row>
    <row r="90" spans="1:64" s="4" customFormat="1" ht="12" thickBo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</row>
    <row r="91" spans="1:64" x14ac:dyDescent="0.2">
      <c r="A91" s="1" t="s">
        <v>59</v>
      </c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  <c r="AF91" s="92"/>
      <c r="AG91" s="92"/>
      <c r="AH91" s="92"/>
      <c r="AI91" s="92"/>
      <c r="AJ91" s="92"/>
      <c r="AK91" s="92"/>
      <c r="AL91" s="92"/>
      <c r="AM91" s="92"/>
      <c r="AN91" s="92"/>
      <c r="AO91" s="92"/>
      <c r="AP91" s="92"/>
      <c r="AQ91" s="92"/>
      <c r="AR91" s="92"/>
      <c r="AS91" s="92"/>
      <c r="AT91" s="94" t="s">
        <v>61</v>
      </c>
      <c r="AU91" s="94"/>
      <c r="AV91" s="94"/>
      <c r="AW91" s="94"/>
      <c r="AX91" s="94"/>
      <c r="AY91" s="94"/>
      <c r="BC91" s="2" t="s">
        <v>22</v>
      </c>
      <c r="BD91" s="96"/>
      <c r="BE91" s="97"/>
      <c r="BF91" s="97"/>
      <c r="BG91" s="97"/>
      <c r="BH91" s="97"/>
      <c r="BI91" s="97"/>
      <c r="BJ91" s="97"/>
      <c r="BK91" s="97"/>
      <c r="BL91" s="98"/>
    </row>
    <row r="92" spans="1:64" ht="12" thickBo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93" t="s">
        <v>60</v>
      </c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  <c r="AS92" s="93"/>
      <c r="AT92" s="94"/>
      <c r="AU92" s="94"/>
      <c r="AV92" s="94"/>
      <c r="AW92" s="94"/>
      <c r="AX92" s="94"/>
      <c r="AY92" s="94"/>
      <c r="AZ92" s="4"/>
      <c r="BA92" s="4"/>
      <c r="BB92" s="4"/>
      <c r="BC92" s="2" t="s">
        <v>11</v>
      </c>
      <c r="BD92" s="100"/>
      <c r="BE92" s="101"/>
      <c r="BF92" s="101"/>
      <c r="BG92" s="101"/>
      <c r="BH92" s="101"/>
      <c r="BI92" s="101"/>
      <c r="BJ92" s="101"/>
      <c r="BK92" s="101"/>
      <c r="BL92" s="102"/>
    </row>
    <row r="94" spans="1:64" x14ac:dyDescent="0.2">
      <c r="A94" s="1" t="s">
        <v>62</v>
      </c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  <c r="AF94" s="92"/>
      <c r="AG94" s="92"/>
      <c r="AH94" s="92"/>
      <c r="AI94" s="92"/>
      <c r="AJ94" s="92"/>
      <c r="AK94" s="92"/>
      <c r="AL94" s="92"/>
      <c r="AM94" s="92"/>
      <c r="AN94" s="92"/>
      <c r="AO94" s="92"/>
      <c r="AP94" s="92"/>
      <c r="AQ94" s="92"/>
      <c r="AR94" s="92"/>
      <c r="AS94" s="92"/>
    </row>
    <row r="97" spans="1:118" x14ac:dyDescent="0.2">
      <c r="A97" s="1" t="s">
        <v>52</v>
      </c>
      <c r="DN97" s="4"/>
    </row>
    <row r="98" spans="1:118" ht="28.5" customHeight="1" x14ac:dyDescent="0.2">
      <c r="A98" s="1" t="s">
        <v>53</v>
      </c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  <c r="Z98" s="91"/>
      <c r="AA98" s="91"/>
      <c r="AC98" s="92"/>
      <c r="AD98" s="92"/>
      <c r="AE98" s="92"/>
      <c r="AF98" s="92"/>
      <c r="AG98" s="92"/>
      <c r="AH98" s="92"/>
      <c r="AI98" s="92"/>
      <c r="AK98" s="92"/>
      <c r="AL98" s="92"/>
      <c r="AM98" s="92"/>
      <c r="AN98" s="92"/>
      <c r="AO98" s="92"/>
      <c r="AP98" s="92"/>
      <c r="AQ98" s="92"/>
      <c r="AR98" s="92"/>
      <c r="AS98" s="92"/>
      <c r="AT98" s="92"/>
      <c r="AU98" s="92"/>
      <c r="AW98" s="2" t="s">
        <v>6</v>
      </c>
      <c r="AX98" s="90"/>
      <c r="AY98" s="90"/>
      <c r="AZ98" s="1" t="s">
        <v>7</v>
      </c>
      <c r="BA98" s="92"/>
      <c r="BB98" s="92"/>
      <c r="BC98" s="92"/>
      <c r="BD98" s="92"/>
      <c r="BE98" s="92"/>
      <c r="BF98" s="92"/>
      <c r="BG98" s="103">
        <v>20</v>
      </c>
      <c r="BH98" s="103"/>
      <c r="BI98" s="99"/>
      <c r="BJ98" s="99"/>
      <c r="BK98" s="1" t="s">
        <v>8</v>
      </c>
    </row>
    <row r="99" spans="1:118" x14ac:dyDescent="0.2">
      <c r="A99" s="1" t="s">
        <v>54</v>
      </c>
      <c r="O99" s="95" t="s">
        <v>1</v>
      </c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  <c r="AA99" s="95"/>
      <c r="AB99" s="23"/>
      <c r="AC99" s="95" t="s">
        <v>2</v>
      </c>
      <c r="AD99" s="95"/>
      <c r="AE99" s="95"/>
      <c r="AF99" s="95"/>
      <c r="AG99" s="95"/>
      <c r="AH99" s="95"/>
      <c r="AI99" s="95"/>
      <c r="AJ99" s="23"/>
      <c r="AK99" s="95" t="s">
        <v>3</v>
      </c>
      <c r="AL99" s="95"/>
      <c r="AM99" s="95"/>
      <c r="AN99" s="95"/>
      <c r="AO99" s="95"/>
      <c r="AP99" s="95"/>
      <c r="AQ99" s="95"/>
      <c r="AR99" s="95"/>
      <c r="AS99" s="95"/>
      <c r="AT99" s="95"/>
      <c r="AU99" s="95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</row>
  </sheetData>
  <mergeCells count="430">
    <mergeCell ref="AB52:AE52"/>
    <mergeCell ref="AF52:AL52"/>
    <mergeCell ref="AM52:AR52"/>
    <mergeCell ref="AS52:AX52"/>
    <mergeCell ref="AY52:BE52"/>
    <mergeCell ref="BF52:BL52"/>
    <mergeCell ref="BF56:BL56"/>
    <mergeCell ref="A44:K44"/>
    <mergeCell ref="L44:S44"/>
    <mergeCell ref="T44:W44"/>
    <mergeCell ref="X44:AA44"/>
    <mergeCell ref="AB44:AE44"/>
    <mergeCell ref="AF44:AL44"/>
    <mergeCell ref="AM44:AR44"/>
    <mergeCell ref="AS44:AX44"/>
    <mergeCell ref="AY44:BE44"/>
    <mergeCell ref="BF44:BL44"/>
    <mergeCell ref="AS55:AX55"/>
    <mergeCell ref="AY55:BE55"/>
    <mergeCell ref="BF55:BL55"/>
    <mergeCell ref="BF51:BL51"/>
    <mergeCell ref="BF53:BL53"/>
    <mergeCell ref="BF47:BL47"/>
    <mergeCell ref="BF48:BL48"/>
    <mergeCell ref="BF45:BL45"/>
    <mergeCell ref="A54:K54"/>
    <mergeCell ref="L54:S54"/>
    <mergeCell ref="T54:W54"/>
    <mergeCell ref="X54:AA54"/>
    <mergeCell ref="AB54:AE54"/>
    <mergeCell ref="AF54:AL54"/>
    <mergeCell ref="AM54:AR54"/>
    <mergeCell ref="AS54:AX54"/>
    <mergeCell ref="AY54:BE54"/>
    <mergeCell ref="A53:K53"/>
    <mergeCell ref="L53:S53"/>
    <mergeCell ref="T53:W53"/>
    <mergeCell ref="X53:AA53"/>
    <mergeCell ref="AB53:AE53"/>
    <mergeCell ref="AF53:AL53"/>
    <mergeCell ref="AM53:AR53"/>
    <mergeCell ref="AS53:AX53"/>
    <mergeCell ref="AY53:BE53"/>
    <mergeCell ref="A51:K51"/>
    <mergeCell ref="L51:S51"/>
    <mergeCell ref="T51:W51"/>
    <mergeCell ref="X51:AA51"/>
    <mergeCell ref="AB51:AE51"/>
    <mergeCell ref="AF51:AL51"/>
    <mergeCell ref="AM51:AR51"/>
    <mergeCell ref="AS51:AX51"/>
    <mergeCell ref="AY51:BE51"/>
    <mergeCell ref="A52:K52"/>
    <mergeCell ref="L52:S52"/>
    <mergeCell ref="T52:W52"/>
    <mergeCell ref="X52:AA52"/>
    <mergeCell ref="BF49:BL49"/>
    <mergeCell ref="A50:K50"/>
    <mergeCell ref="L50:S50"/>
    <mergeCell ref="T50:W50"/>
    <mergeCell ref="X50:AA50"/>
    <mergeCell ref="AB50:AE50"/>
    <mergeCell ref="AF50:AL50"/>
    <mergeCell ref="AM50:AR50"/>
    <mergeCell ref="AS50:AX50"/>
    <mergeCell ref="AY50:BE50"/>
    <mergeCell ref="BF50:BL50"/>
    <mergeCell ref="A49:K49"/>
    <mergeCell ref="L49:S49"/>
    <mergeCell ref="T49:W49"/>
    <mergeCell ref="X49:AA49"/>
    <mergeCell ref="AB49:AE49"/>
    <mergeCell ref="AF49:AL49"/>
    <mergeCell ref="AM49:AR49"/>
    <mergeCell ref="AS49:AX49"/>
    <mergeCell ref="AY49:BE49"/>
    <mergeCell ref="A48:K48"/>
    <mergeCell ref="L48:S48"/>
    <mergeCell ref="T48:W48"/>
    <mergeCell ref="X48:AA48"/>
    <mergeCell ref="AB48:AE48"/>
    <mergeCell ref="AF48:AL48"/>
    <mergeCell ref="AM48:AR48"/>
    <mergeCell ref="AS48:AX48"/>
    <mergeCell ref="AY48:BE48"/>
    <mergeCell ref="A47:K47"/>
    <mergeCell ref="L47:S47"/>
    <mergeCell ref="T47:W47"/>
    <mergeCell ref="X47:AA47"/>
    <mergeCell ref="AB47:AE47"/>
    <mergeCell ref="AF47:AL47"/>
    <mergeCell ref="AM47:AR47"/>
    <mergeCell ref="AS47:AX47"/>
    <mergeCell ref="AY47:BE47"/>
    <mergeCell ref="BD33:BL33"/>
    <mergeCell ref="L29:AS29"/>
    <mergeCell ref="Q33:AS33"/>
    <mergeCell ref="L94:AS94"/>
    <mergeCell ref="BG79:BH79"/>
    <mergeCell ref="BI79:BJ79"/>
    <mergeCell ref="AX83:AY83"/>
    <mergeCell ref="BA83:BF83"/>
    <mergeCell ref="L89:AS89"/>
    <mergeCell ref="AC80:AI80"/>
    <mergeCell ref="AK80:AU80"/>
    <mergeCell ref="O83:AA83"/>
    <mergeCell ref="AC83:AI83"/>
    <mergeCell ref="BD89:BL89"/>
    <mergeCell ref="A86:BL86"/>
    <mergeCell ref="O80:AA80"/>
    <mergeCell ref="A39:K39"/>
    <mergeCell ref="AB39:AE39"/>
    <mergeCell ref="AF39:AL39"/>
    <mergeCell ref="T39:W39"/>
    <mergeCell ref="BF43:BL43"/>
    <mergeCell ref="T43:W43"/>
    <mergeCell ref="A45:K45"/>
    <mergeCell ref="L45:S45"/>
    <mergeCell ref="AS75:AX75"/>
    <mergeCell ref="A42:K42"/>
    <mergeCell ref="X39:AA39"/>
    <mergeCell ref="X40:AA40"/>
    <mergeCell ref="A41:K41"/>
    <mergeCell ref="A1:AE1"/>
    <mergeCell ref="AH1:BL1"/>
    <mergeCell ref="AH6:AS6"/>
    <mergeCell ref="AU6:AY6"/>
    <mergeCell ref="BA6:BL6"/>
    <mergeCell ref="AH7:AS7"/>
    <mergeCell ref="AU7:AY7"/>
    <mergeCell ref="BA7:BL7"/>
    <mergeCell ref="AU9:AV9"/>
    <mergeCell ref="AW9:AX9"/>
    <mergeCell ref="AI9:AJ9"/>
    <mergeCell ref="AM9:AT9"/>
    <mergeCell ref="A40:K40"/>
    <mergeCell ref="L40:S40"/>
    <mergeCell ref="T40:W40"/>
    <mergeCell ref="BD26:BL27"/>
    <mergeCell ref="BD29:BL29"/>
    <mergeCell ref="BD24:BL25"/>
    <mergeCell ref="R24:AS25"/>
    <mergeCell ref="AM21:AN21"/>
    <mergeCell ref="AM39:AR39"/>
    <mergeCell ref="R22:AS23"/>
    <mergeCell ref="AS41:AX41"/>
    <mergeCell ref="AS39:AX39"/>
    <mergeCell ref="BD18:BL19"/>
    <mergeCell ref="AL13:AR13"/>
    <mergeCell ref="A14:BL14"/>
    <mergeCell ref="BD17:BL17"/>
    <mergeCell ref="AY39:BE41"/>
    <mergeCell ref="AB40:AE40"/>
    <mergeCell ref="AF40:AL40"/>
    <mergeCell ref="BD22:BL23"/>
    <mergeCell ref="Y21:Z21"/>
    <mergeCell ref="AC21:AJ21"/>
    <mergeCell ref="AK21:AL21"/>
    <mergeCell ref="BF39:BL41"/>
    <mergeCell ref="A37:BL37"/>
    <mergeCell ref="L39:S39"/>
    <mergeCell ref="N35:AL35"/>
    <mergeCell ref="AM40:AR40"/>
    <mergeCell ref="AS40:AX40"/>
    <mergeCell ref="BD20:BL21"/>
    <mergeCell ref="BD30:BL30"/>
    <mergeCell ref="AS43:AX43"/>
    <mergeCell ref="AY43:BE43"/>
    <mergeCell ref="AB46:AE46"/>
    <mergeCell ref="AF46:AL46"/>
    <mergeCell ref="AM46:AR46"/>
    <mergeCell ref="AS46:AX46"/>
    <mergeCell ref="AY46:BE46"/>
    <mergeCell ref="BF46:BL46"/>
    <mergeCell ref="L41:S41"/>
    <mergeCell ref="T41:W41"/>
    <mergeCell ref="X41:AA41"/>
    <mergeCell ref="AB41:AE41"/>
    <mergeCell ref="AF41:AL41"/>
    <mergeCell ref="AM41:AR41"/>
    <mergeCell ref="AS42:AX42"/>
    <mergeCell ref="AY42:BE42"/>
    <mergeCell ref="BF42:BL42"/>
    <mergeCell ref="T45:W45"/>
    <mergeCell ref="X45:AA45"/>
    <mergeCell ref="AB45:AE45"/>
    <mergeCell ref="AF45:AL45"/>
    <mergeCell ref="AM45:AR45"/>
    <mergeCell ref="AS45:AX45"/>
    <mergeCell ref="AY45:BE45"/>
    <mergeCell ref="L42:S42"/>
    <mergeCell ref="T42:W42"/>
    <mergeCell ref="X42:AA42"/>
    <mergeCell ref="AB42:AE42"/>
    <mergeCell ref="AF42:AL42"/>
    <mergeCell ref="AM42:AR42"/>
    <mergeCell ref="X43:AA43"/>
    <mergeCell ref="AB43:AE43"/>
    <mergeCell ref="AF43:AL43"/>
    <mergeCell ref="AM43:AR43"/>
    <mergeCell ref="A46:K46"/>
    <mergeCell ref="L46:S46"/>
    <mergeCell ref="T46:W46"/>
    <mergeCell ref="X46:AA46"/>
    <mergeCell ref="A43:K43"/>
    <mergeCell ref="L43:S43"/>
    <mergeCell ref="O99:AA99"/>
    <mergeCell ref="AC99:AI99"/>
    <mergeCell ref="AK99:AU99"/>
    <mergeCell ref="O98:AA98"/>
    <mergeCell ref="AC98:AI98"/>
    <mergeCell ref="AK98:AU98"/>
    <mergeCell ref="AB62:AE62"/>
    <mergeCell ref="AB63:AE63"/>
    <mergeCell ref="AB64:AE64"/>
    <mergeCell ref="A64:K64"/>
    <mergeCell ref="A63:K63"/>
    <mergeCell ref="A62:K62"/>
    <mergeCell ref="X62:AA62"/>
    <mergeCell ref="X63:AA63"/>
    <mergeCell ref="X64:AA64"/>
    <mergeCell ref="T62:W62"/>
    <mergeCell ref="T63:W63"/>
    <mergeCell ref="T64:W64"/>
    <mergeCell ref="AX98:AY98"/>
    <mergeCell ref="O79:AA79"/>
    <mergeCell ref="AK83:AU83"/>
    <mergeCell ref="L91:AS91"/>
    <mergeCell ref="L92:AS92"/>
    <mergeCell ref="AT91:AY92"/>
    <mergeCell ref="O84:AA84"/>
    <mergeCell ref="AC84:AI84"/>
    <mergeCell ref="BA98:BF98"/>
    <mergeCell ref="BD88:BL88"/>
    <mergeCell ref="BI98:BJ98"/>
    <mergeCell ref="BD91:BL91"/>
    <mergeCell ref="BD92:BL92"/>
    <mergeCell ref="BG83:BH83"/>
    <mergeCell ref="BI83:BJ83"/>
    <mergeCell ref="AC79:AI79"/>
    <mergeCell ref="AK79:AU79"/>
    <mergeCell ref="AX79:AY79"/>
    <mergeCell ref="BA79:BF79"/>
    <mergeCell ref="BG98:BH98"/>
    <mergeCell ref="AK84:AU84"/>
    <mergeCell ref="AM62:AR62"/>
    <mergeCell ref="AM63:AR63"/>
    <mergeCell ref="AM64:AR64"/>
    <mergeCell ref="AF62:AL62"/>
    <mergeCell ref="AF63:AL63"/>
    <mergeCell ref="AF64:AL64"/>
    <mergeCell ref="BF68:BL68"/>
    <mergeCell ref="BF69:BL69"/>
    <mergeCell ref="BF70:BL70"/>
    <mergeCell ref="AS65:AX65"/>
    <mergeCell ref="AY65:BE65"/>
    <mergeCell ref="BF65:BL65"/>
    <mergeCell ref="BF66:BL66"/>
    <mergeCell ref="BF62:BL62"/>
    <mergeCell ref="BF63:BL63"/>
    <mergeCell ref="BF64:BL64"/>
    <mergeCell ref="AY62:BE62"/>
    <mergeCell ref="AY63:BE63"/>
    <mergeCell ref="AY64:BE64"/>
    <mergeCell ref="AS62:AX62"/>
    <mergeCell ref="AS63:AX63"/>
    <mergeCell ref="AS64:AX64"/>
    <mergeCell ref="BF71:BL71"/>
    <mergeCell ref="BF72:BL72"/>
    <mergeCell ref="BF73:BL73"/>
    <mergeCell ref="L62:S62"/>
    <mergeCell ref="L63:S63"/>
    <mergeCell ref="L64:S64"/>
    <mergeCell ref="BF67:BL67"/>
    <mergeCell ref="A67:K67"/>
    <mergeCell ref="L67:S67"/>
    <mergeCell ref="T67:W67"/>
    <mergeCell ref="X67:AA67"/>
    <mergeCell ref="AB67:AE67"/>
    <mergeCell ref="AF67:AL67"/>
    <mergeCell ref="AM67:AR67"/>
    <mergeCell ref="AS67:AX67"/>
    <mergeCell ref="AY67:BE67"/>
    <mergeCell ref="A65:K65"/>
    <mergeCell ref="L65:S65"/>
    <mergeCell ref="T65:W65"/>
    <mergeCell ref="X65:AA65"/>
    <mergeCell ref="AB65:AE65"/>
    <mergeCell ref="AF65:AL65"/>
    <mergeCell ref="AM65:AR65"/>
    <mergeCell ref="A69:K69"/>
    <mergeCell ref="L69:S69"/>
    <mergeCell ref="T69:W69"/>
    <mergeCell ref="X69:AA69"/>
    <mergeCell ref="AB69:AE69"/>
    <mergeCell ref="AF69:AL69"/>
    <mergeCell ref="AM69:AR69"/>
    <mergeCell ref="AS69:AX69"/>
    <mergeCell ref="AY69:BE69"/>
    <mergeCell ref="A68:K68"/>
    <mergeCell ref="L68:S68"/>
    <mergeCell ref="T68:W68"/>
    <mergeCell ref="X68:AA68"/>
    <mergeCell ref="AB68:AE68"/>
    <mergeCell ref="AF68:AL68"/>
    <mergeCell ref="AM68:AR68"/>
    <mergeCell ref="AS68:AX68"/>
    <mergeCell ref="AY68:BE68"/>
    <mergeCell ref="A71:K71"/>
    <mergeCell ref="L71:S71"/>
    <mergeCell ref="T71:W71"/>
    <mergeCell ref="X71:AA71"/>
    <mergeCell ref="AB71:AE71"/>
    <mergeCell ref="AF71:AL71"/>
    <mergeCell ref="AM71:AR71"/>
    <mergeCell ref="AS71:AX71"/>
    <mergeCell ref="AY71:BE71"/>
    <mergeCell ref="A70:K70"/>
    <mergeCell ref="L70:S70"/>
    <mergeCell ref="T70:W70"/>
    <mergeCell ref="X70:AA70"/>
    <mergeCell ref="AB70:AE70"/>
    <mergeCell ref="AF70:AL70"/>
    <mergeCell ref="AM70:AR70"/>
    <mergeCell ref="AS70:AX70"/>
    <mergeCell ref="AY70:BE70"/>
    <mergeCell ref="A73:K73"/>
    <mergeCell ref="L73:S73"/>
    <mergeCell ref="T73:W73"/>
    <mergeCell ref="X73:AA73"/>
    <mergeCell ref="AB73:AE73"/>
    <mergeCell ref="AF73:AL73"/>
    <mergeCell ref="AM73:AR73"/>
    <mergeCell ref="AS73:AX73"/>
    <mergeCell ref="AY73:BE73"/>
    <mergeCell ref="A72:K72"/>
    <mergeCell ref="L72:S72"/>
    <mergeCell ref="T72:W72"/>
    <mergeCell ref="X72:AA72"/>
    <mergeCell ref="AB72:AE72"/>
    <mergeCell ref="AF72:AL72"/>
    <mergeCell ref="AM72:AR72"/>
    <mergeCell ref="AS72:AX72"/>
    <mergeCell ref="AY72:BE72"/>
    <mergeCell ref="AM56:AR56"/>
    <mergeCell ref="BF54:BL54"/>
    <mergeCell ref="AS56:AX56"/>
    <mergeCell ref="AY56:BE56"/>
    <mergeCell ref="BF58:BL58"/>
    <mergeCell ref="A55:K55"/>
    <mergeCell ref="L55:S55"/>
    <mergeCell ref="T55:W55"/>
    <mergeCell ref="X55:AA55"/>
    <mergeCell ref="AB55:AE55"/>
    <mergeCell ref="AF55:AL55"/>
    <mergeCell ref="AM55:AR55"/>
    <mergeCell ref="BF57:BL57"/>
    <mergeCell ref="AY57:BE57"/>
    <mergeCell ref="AS57:AX57"/>
    <mergeCell ref="AM57:AR57"/>
    <mergeCell ref="AF57:AL57"/>
    <mergeCell ref="AB57:AE57"/>
    <mergeCell ref="X57:AA57"/>
    <mergeCell ref="T57:W57"/>
    <mergeCell ref="L57:S57"/>
    <mergeCell ref="A57:K57"/>
    <mergeCell ref="A56:K56"/>
    <mergeCell ref="L56:S56"/>
    <mergeCell ref="T56:W56"/>
    <mergeCell ref="L61:S61"/>
    <mergeCell ref="T61:W61"/>
    <mergeCell ref="X61:AA61"/>
    <mergeCell ref="AB61:AE61"/>
    <mergeCell ref="AF61:AL61"/>
    <mergeCell ref="X56:AA56"/>
    <mergeCell ref="AB56:AE56"/>
    <mergeCell ref="AF56:AL56"/>
    <mergeCell ref="AM61:AR61"/>
    <mergeCell ref="AS61:AX61"/>
    <mergeCell ref="AY61:BE61"/>
    <mergeCell ref="L58:S58"/>
    <mergeCell ref="T58:W58"/>
    <mergeCell ref="X58:AA58"/>
    <mergeCell ref="AB58:AE58"/>
    <mergeCell ref="AF58:AL58"/>
    <mergeCell ref="AM58:AR58"/>
    <mergeCell ref="AS58:AX58"/>
    <mergeCell ref="AY58:BE58"/>
    <mergeCell ref="L59:S59"/>
    <mergeCell ref="T59:W59"/>
    <mergeCell ref="X59:AA59"/>
    <mergeCell ref="AB59:AE59"/>
    <mergeCell ref="AF59:AL59"/>
    <mergeCell ref="AM59:AR59"/>
    <mergeCell ref="AS59:AX59"/>
    <mergeCell ref="AY59:BE59"/>
    <mergeCell ref="BF59:BL59"/>
    <mergeCell ref="A59:K59"/>
    <mergeCell ref="A58:K58"/>
    <mergeCell ref="AY66:BE66"/>
    <mergeCell ref="AS66:AX66"/>
    <mergeCell ref="AM66:AR66"/>
    <mergeCell ref="AF66:AL66"/>
    <mergeCell ref="AB66:AE66"/>
    <mergeCell ref="X66:AA66"/>
    <mergeCell ref="T66:W66"/>
    <mergeCell ref="L66:S66"/>
    <mergeCell ref="A66:K66"/>
    <mergeCell ref="BF61:BL61"/>
    <mergeCell ref="BF60:BL60"/>
    <mergeCell ref="A60:K60"/>
    <mergeCell ref="L60:S60"/>
    <mergeCell ref="T60:W60"/>
    <mergeCell ref="X60:AA60"/>
    <mergeCell ref="AB60:AE60"/>
    <mergeCell ref="AF60:AL60"/>
    <mergeCell ref="AM60:AR60"/>
    <mergeCell ref="AS60:AX60"/>
    <mergeCell ref="AY60:BE60"/>
    <mergeCell ref="A61:K61"/>
    <mergeCell ref="BF74:BL74"/>
    <mergeCell ref="A74:K74"/>
    <mergeCell ref="L74:S74"/>
    <mergeCell ref="T74:W74"/>
    <mergeCell ref="X74:AA74"/>
    <mergeCell ref="AB74:AE74"/>
    <mergeCell ref="AF74:AL74"/>
    <mergeCell ref="AM74:AR74"/>
    <mergeCell ref="AS74:AX74"/>
    <mergeCell ref="AY74:BE74"/>
  </mergeCells>
  <phoneticPr fontId="0" type="noConversion"/>
  <pageMargins left="0.78740157480314965" right="0.39370078740157483" top="0.39370078740157483" bottom="0.39370078740157483" header="0.27559055118110237" footer="0.27559055118110237"/>
  <pageSetup paperSize="9" scale="87" fitToHeight="0" orientation="portrait" r:id="rId1"/>
  <headerFooter alignWithMargins="0">
    <oddHeader>&amp;L&amp;"Arial,обычный"&amp;6Подготовлено с использованием системы ГАРАНТ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BL34"/>
  <sheetViews>
    <sheetView zoomScaleNormal="100" workbookViewId="0">
      <selection activeCell="M6" sqref="M6"/>
    </sheetView>
  </sheetViews>
  <sheetFormatPr defaultColWidth="1.42578125" defaultRowHeight="12.75" x14ac:dyDescent="0.2"/>
  <cols>
    <col min="1" max="16384" width="1.42578125" style="3"/>
  </cols>
  <sheetData>
    <row r="1" spans="1:64" s="7" customFormat="1" ht="12" x14ac:dyDescent="0.2">
      <c r="BL1" s="12" t="s">
        <v>71</v>
      </c>
    </row>
    <row r="3" spans="1:64" s="22" customFormat="1" x14ac:dyDescent="0.2">
      <c r="A3" s="139" t="s">
        <v>63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139"/>
      <c r="AM3" s="139"/>
      <c r="AN3" s="139"/>
      <c r="AO3" s="139"/>
      <c r="AP3" s="139"/>
      <c r="AQ3" s="139"/>
      <c r="AR3" s="139"/>
      <c r="AS3" s="139"/>
      <c r="AT3" s="139"/>
      <c r="AU3" s="139"/>
      <c r="AV3" s="139"/>
      <c r="AW3" s="139"/>
      <c r="AX3" s="139"/>
      <c r="AY3" s="139"/>
      <c r="AZ3" s="139"/>
      <c r="BA3" s="139"/>
      <c r="BB3" s="139"/>
      <c r="BC3" s="139"/>
      <c r="BD3" s="139"/>
      <c r="BE3" s="139"/>
      <c r="BF3" s="139"/>
      <c r="BG3" s="139"/>
      <c r="BH3" s="139"/>
      <c r="BI3" s="139"/>
      <c r="BJ3" s="139"/>
      <c r="BK3" s="139"/>
      <c r="BL3" s="139"/>
    </row>
    <row r="4" spans="1:64" s="8" customFormat="1" ht="9" thickBot="1" x14ac:dyDescent="0.2"/>
    <row r="5" spans="1:64" ht="13.5" thickBot="1" x14ac:dyDescent="0.25">
      <c r="A5" s="3" t="s">
        <v>31</v>
      </c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P5" s="179"/>
      <c r="AQ5" s="179"/>
      <c r="BB5" s="24" t="s">
        <v>17</v>
      </c>
      <c r="BC5" s="176"/>
      <c r="BD5" s="177"/>
      <c r="BE5" s="177"/>
      <c r="BF5" s="177"/>
      <c r="BG5" s="177"/>
      <c r="BH5" s="177"/>
      <c r="BI5" s="177"/>
      <c r="BJ5" s="177"/>
      <c r="BK5" s="177"/>
      <c r="BL5" s="178"/>
    </row>
    <row r="8" spans="1:64" x14ac:dyDescent="0.2">
      <c r="A8" s="3" t="s">
        <v>64</v>
      </c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1"/>
      <c r="AQ8" s="92"/>
      <c r="AR8" s="92"/>
      <c r="AS8" s="92"/>
      <c r="AT8" s="92"/>
      <c r="AU8" s="92"/>
      <c r="AV8" s="92"/>
      <c r="AW8" s="92"/>
      <c r="AX8" s="92"/>
      <c r="AY8" s="1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</row>
    <row r="9" spans="1:64" x14ac:dyDescent="0.2">
      <c r="A9" s="3" t="s">
        <v>0</v>
      </c>
      <c r="AB9" s="95" t="s">
        <v>1</v>
      </c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23"/>
      <c r="AQ9" s="95" t="s">
        <v>2</v>
      </c>
      <c r="AR9" s="95"/>
      <c r="AS9" s="95"/>
      <c r="AT9" s="95"/>
      <c r="AU9" s="95"/>
      <c r="AV9" s="95"/>
      <c r="AW9" s="95"/>
      <c r="AX9" s="95"/>
      <c r="AY9" s="23"/>
      <c r="AZ9" s="95" t="s">
        <v>3</v>
      </c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</row>
    <row r="10" spans="1:64" s="4" customFormat="1" ht="10.5" x14ac:dyDescent="0.2"/>
    <row r="11" spans="1:64" x14ac:dyDescent="0.2">
      <c r="A11" s="3" t="s">
        <v>31</v>
      </c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1"/>
      <c r="AQ11" s="92"/>
      <c r="AR11" s="92"/>
      <c r="AS11" s="92"/>
      <c r="AT11" s="92"/>
      <c r="AU11" s="92"/>
      <c r="AV11" s="92"/>
      <c r="AW11" s="92"/>
      <c r="AX11" s="92"/>
      <c r="AY11" s="1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</row>
    <row r="12" spans="1:64" x14ac:dyDescent="0.2">
      <c r="A12" s="3" t="s">
        <v>65</v>
      </c>
      <c r="AB12" s="95" t="s">
        <v>1</v>
      </c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23"/>
      <c r="AQ12" s="95" t="s">
        <v>2</v>
      </c>
      <c r="AR12" s="95"/>
      <c r="AS12" s="95"/>
      <c r="AT12" s="95"/>
      <c r="AU12" s="95"/>
      <c r="AV12" s="95"/>
      <c r="AW12" s="95"/>
      <c r="AX12" s="95"/>
      <c r="AY12" s="23"/>
      <c r="AZ12" s="95" t="s">
        <v>3</v>
      </c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</row>
    <row r="13" spans="1:64" ht="5.0999999999999996" customHeight="1" x14ac:dyDescent="0.2"/>
    <row r="14" spans="1:64" x14ac:dyDescent="0.2">
      <c r="A14" s="2" t="s">
        <v>6</v>
      </c>
      <c r="B14" s="90"/>
      <c r="C14" s="90"/>
      <c r="D14" s="1" t="s">
        <v>7</v>
      </c>
      <c r="E14" s="92"/>
      <c r="F14" s="92"/>
      <c r="G14" s="92"/>
      <c r="H14" s="92"/>
      <c r="I14" s="92"/>
      <c r="J14" s="92"/>
      <c r="K14" s="92"/>
      <c r="L14" s="92"/>
      <c r="M14" s="103">
        <v>20</v>
      </c>
      <c r="N14" s="103"/>
      <c r="O14" s="99" t="s">
        <v>91</v>
      </c>
      <c r="P14" s="99"/>
      <c r="Q14" s="1" t="s">
        <v>8</v>
      </c>
    </row>
    <row r="17" spans="1:64" s="1" customFormat="1" ht="12" thickBot="1" x14ac:dyDescent="0.25"/>
    <row r="18" spans="1:64" s="22" customFormat="1" ht="18" customHeight="1" x14ac:dyDescent="0.2">
      <c r="A18" s="173" t="s">
        <v>24</v>
      </c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  <c r="AN18" s="174"/>
      <c r="AO18" s="174"/>
      <c r="AP18" s="174"/>
      <c r="AQ18" s="174"/>
      <c r="AR18" s="174"/>
      <c r="AS18" s="174"/>
      <c r="AT18" s="174"/>
      <c r="AU18" s="174"/>
      <c r="AV18" s="174"/>
      <c r="AW18" s="174"/>
      <c r="AX18" s="174"/>
      <c r="AY18" s="174"/>
      <c r="AZ18" s="174"/>
      <c r="BA18" s="174"/>
      <c r="BB18" s="174"/>
      <c r="BC18" s="174"/>
      <c r="BD18" s="174"/>
      <c r="BE18" s="174"/>
      <c r="BF18" s="174"/>
      <c r="BG18" s="174"/>
      <c r="BH18" s="174"/>
      <c r="BI18" s="174"/>
      <c r="BJ18" s="174"/>
      <c r="BK18" s="174"/>
      <c r="BL18" s="175"/>
    </row>
    <row r="19" spans="1:64" s="1" customFormat="1" ht="5.0999999999999996" customHeight="1" x14ac:dyDescent="0.2">
      <c r="A19" s="13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4"/>
    </row>
    <row r="20" spans="1:64" s="1" customFormat="1" ht="12" thickBot="1" x14ac:dyDescent="0.25">
      <c r="A20" s="1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80" t="s">
        <v>26</v>
      </c>
      <c r="S20" s="180"/>
      <c r="T20" s="180"/>
      <c r="U20" s="180"/>
      <c r="V20" s="180"/>
      <c r="W20" s="180"/>
      <c r="X20" s="180"/>
      <c r="Y20" s="180"/>
      <c r="Z20" s="180"/>
      <c r="AA20" s="180"/>
      <c r="AB20" s="180"/>
      <c r="AC20" s="181"/>
      <c r="AD20" s="182" t="s">
        <v>27</v>
      </c>
      <c r="AE20" s="180"/>
      <c r="AF20" s="180"/>
      <c r="AG20" s="180"/>
      <c r="AH20" s="180"/>
      <c r="AI20" s="180"/>
      <c r="AJ20" s="180"/>
      <c r="AK20" s="180"/>
      <c r="AL20" s="180"/>
      <c r="AM20" s="180"/>
      <c r="AN20" s="181"/>
      <c r="AO20" s="182" t="s">
        <v>70</v>
      </c>
      <c r="AP20" s="180"/>
      <c r="AQ20" s="180"/>
      <c r="AR20" s="180"/>
      <c r="AS20" s="180"/>
      <c r="AT20" s="180"/>
      <c r="AU20" s="180"/>
      <c r="AV20" s="180"/>
      <c r="AW20" s="180"/>
      <c r="AX20" s="180"/>
      <c r="AY20" s="180"/>
      <c r="AZ20" s="180"/>
      <c r="BA20" s="180"/>
      <c r="BB20" s="180"/>
      <c r="BC20" s="180"/>
      <c r="BD20" s="180"/>
      <c r="BE20" s="180"/>
      <c r="BF20" s="180"/>
      <c r="BG20" s="180"/>
      <c r="BH20" s="180"/>
      <c r="BI20" s="180"/>
      <c r="BJ20" s="180"/>
      <c r="BK20" s="180"/>
      <c r="BL20" s="14"/>
    </row>
    <row r="21" spans="1:64" s="1" customFormat="1" ht="11.25" x14ac:dyDescent="0.2">
      <c r="A21" s="13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1" t="s">
        <v>25</v>
      </c>
      <c r="Q21" s="10"/>
      <c r="R21" s="157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9"/>
      <c r="AD21" s="163"/>
      <c r="AE21" s="164"/>
      <c r="AF21" s="164"/>
      <c r="AG21" s="164"/>
      <c r="AH21" s="164"/>
      <c r="AI21" s="164"/>
      <c r="AJ21" s="164"/>
      <c r="AK21" s="164"/>
      <c r="AL21" s="164"/>
      <c r="AM21" s="164"/>
      <c r="AN21" s="165"/>
      <c r="AO21" s="163"/>
      <c r="AP21" s="164"/>
      <c r="AQ21" s="164"/>
      <c r="AR21" s="164"/>
      <c r="AS21" s="164"/>
      <c r="AT21" s="164"/>
      <c r="AU21" s="164"/>
      <c r="AV21" s="164"/>
      <c r="AW21" s="164"/>
      <c r="AX21" s="164"/>
      <c r="AY21" s="164"/>
      <c r="AZ21" s="164"/>
      <c r="BA21" s="164"/>
      <c r="BB21" s="164"/>
      <c r="BC21" s="164"/>
      <c r="BD21" s="164"/>
      <c r="BE21" s="164"/>
      <c r="BF21" s="164"/>
      <c r="BG21" s="164"/>
      <c r="BH21" s="164"/>
      <c r="BI21" s="164"/>
      <c r="BJ21" s="164"/>
      <c r="BK21" s="171"/>
      <c r="BL21" s="14"/>
    </row>
    <row r="22" spans="1:64" s="1" customFormat="1" ht="12" thickBot="1" x14ac:dyDescent="0.25">
      <c r="A22" s="13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1" t="s">
        <v>67</v>
      </c>
      <c r="Q22" s="10"/>
      <c r="R22" s="160"/>
      <c r="S22" s="161"/>
      <c r="T22" s="161"/>
      <c r="U22" s="161"/>
      <c r="V22" s="161"/>
      <c r="W22" s="161"/>
      <c r="X22" s="161"/>
      <c r="Y22" s="161"/>
      <c r="Z22" s="161"/>
      <c r="AA22" s="161"/>
      <c r="AB22" s="161"/>
      <c r="AC22" s="162"/>
      <c r="AD22" s="166"/>
      <c r="AE22" s="167"/>
      <c r="AF22" s="167"/>
      <c r="AG22" s="167"/>
      <c r="AH22" s="167"/>
      <c r="AI22" s="167"/>
      <c r="AJ22" s="167"/>
      <c r="AK22" s="167"/>
      <c r="AL22" s="167"/>
      <c r="AM22" s="167"/>
      <c r="AN22" s="168"/>
      <c r="AO22" s="166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67"/>
      <c r="BC22" s="167"/>
      <c r="BD22" s="167"/>
      <c r="BE22" s="167"/>
      <c r="BF22" s="167"/>
      <c r="BG22" s="167"/>
      <c r="BH22" s="167"/>
      <c r="BI22" s="167"/>
      <c r="BJ22" s="167"/>
      <c r="BK22" s="172"/>
      <c r="BL22" s="14"/>
    </row>
    <row r="23" spans="1:64" s="1" customFormat="1" ht="12" thickBot="1" x14ac:dyDescent="0.25">
      <c r="A23" s="13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1" t="s">
        <v>68</v>
      </c>
      <c r="Q23" s="10"/>
      <c r="R23" s="169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70"/>
      <c r="AD23" s="169"/>
      <c r="AE23" s="145"/>
      <c r="AF23" s="145"/>
      <c r="AG23" s="145"/>
      <c r="AH23" s="145"/>
      <c r="AI23" s="145"/>
      <c r="AJ23" s="145"/>
      <c r="AK23" s="145"/>
      <c r="AL23" s="145"/>
      <c r="AM23" s="145"/>
      <c r="AN23" s="170"/>
      <c r="AO23" s="169"/>
      <c r="AP23" s="145"/>
      <c r="AQ23" s="145"/>
      <c r="AR23" s="145"/>
      <c r="AS23" s="145"/>
      <c r="AT23" s="145"/>
      <c r="AU23" s="145"/>
      <c r="AV23" s="145"/>
      <c r="AW23" s="145"/>
      <c r="AX23" s="145"/>
      <c r="AY23" s="145"/>
      <c r="AZ23" s="145"/>
      <c r="BA23" s="145"/>
      <c r="BB23" s="145"/>
      <c r="BC23" s="145"/>
      <c r="BD23" s="145"/>
      <c r="BE23" s="145"/>
      <c r="BF23" s="145"/>
      <c r="BG23" s="145"/>
      <c r="BH23" s="145"/>
      <c r="BI23" s="145"/>
      <c r="BJ23" s="145"/>
      <c r="BK23" s="170"/>
      <c r="BL23" s="14"/>
    </row>
    <row r="24" spans="1:64" s="1" customFormat="1" ht="11.25" x14ac:dyDescent="0.2">
      <c r="A24" s="13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1" t="s">
        <v>28</v>
      </c>
      <c r="Q24" s="10"/>
      <c r="R24" s="157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9"/>
      <c r="AD24" s="163"/>
      <c r="AE24" s="164"/>
      <c r="AF24" s="164"/>
      <c r="AG24" s="164"/>
      <c r="AH24" s="164"/>
      <c r="AI24" s="164"/>
      <c r="AJ24" s="164"/>
      <c r="AK24" s="164"/>
      <c r="AL24" s="164"/>
      <c r="AM24" s="164"/>
      <c r="AN24" s="165"/>
      <c r="AO24" s="163"/>
      <c r="AP24" s="164"/>
      <c r="AQ24" s="164"/>
      <c r="AR24" s="164"/>
      <c r="AS24" s="164"/>
      <c r="AT24" s="164"/>
      <c r="AU24" s="164"/>
      <c r="AV24" s="164"/>
      <c r="AW24" s="164"/>
      <c r="AX24" s="164"/>
      <c r="AY24" s="164"/>
      <c r="AZ24" s="164"/>
      <c r="BA24" s="164"/>
      <c r="BB24" s="164"/>
      <c r="BC24" s="164"/>
      <c r="BD24" s="164"/>
      <c r="BE24" s="164"/>
      <c r="BF24" s="164"/>
      <c r="BG24" s="164"/>
      <c r="BH24" s="164"/>
      <c r="BI24" s="164"/>
      <c r="BJ24" s="164"/>
      <c r="BK24" s="171"/>
      <c r="BL24" s="14"/>
    </row>
    <row r="25" spans="1:64" s="1" customFormat="1" ht="12" thickBot="1" x14ac:dyDescent="0.25">
      <c r="A25" s="13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1"/>
      <c r="Q25" s="10"/>
      <c r="R25" s="160"/>
      <c r="S25" s="161"/>
      <c r="T25" s="161"/>
      <c r="U25" s="161"/>
      <c r="V25" s="161"/>
      <c r="W25" s="161"/>
      <c r="X25" s="161"/>
      <c r="Y25" s="161"/>
      <c r="Z25" s="161"/>
      <c r="AA25" s="161"/>
      <c r="AB25" s="161"/>
      <c r="AC25" s="162"/>
      <c r="AD25" s="166"/>
      <c r="AE25" s="167"/>
      <c r="AF25" s="167"/>
      <c r="AG25" s="167"/>
      <c r="AH25" s="167"/>
      <c r="AI25" s="167"/>
      <c r="AJ25" s="167"/>
      <c r="AK25" s="167"/>
      <c r="AL25" s="167"/>
      <c r="AM25" s="167"/>
      <c r="AN25" s="168"/>
      <c r="AO25" s="166"/>
      <c r="AP25" s="167"/>
      <c r="AQ25" s="167"/>
      <c r="AR25" s="167"/>
      <c r="AS25" s="167"/>
      <c r="AT25" s="167"/>
      <c r="AU25" s="167"/>
      <c r="AV25" s="167"/>
      <c r="AW25" s="167"/>
      <c r="AX25" s="167"/>
      <c r="AY25" s="167"/>
      <c r="AZ25" s="167"/>
      <c r="BA25" s="167"/>
      <c r="BB25" s="167"/>
      <c r="BC25" s="167"/>
      <c r="BD25" s="167"/>
      <c r="BE25" s="167"/>
      <c r="BF25" s="167"/>
      <c r="BG25" s="167"/>
      <c r="BH25" s="167"/>
      <c r="BI25" s="167"/>
      <c r="BJ25" s="167"/>
      <c r="BK25" s="172"/>
      <c r="BL25" s="14"/>
    </row>
    <row r="26" spans="1:64" s="1" customFormat="1" ht="11.25" x14ac:dyDescent="0.2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1" t="s">
        <v>29</v>
      </c>
      <c r="Q26" s="10"/>
      <c r="R26" s="157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9"/>
      <c r="AD26" s="163"/>
      <c r="AE26" s="164"/>
      <c r="AF26" s="164"/>
      <c r="AG26" s="164"/>
      <c r="AH26" s="164"/>
      <c r="AI26" s="164"/>
      <c r="AJ26" s="164"/>
      <c r="AK26" s="164"/>
      <c r="AL26" s="164"/>
      <c r="AM26" s="164"/>
      <c r="AN26" s="165"/>
      <c r="AO26" s="163"/>
      <c r="AP26" s="164"/>
      <c r="AQ26" s="164"/>
      <c r="AR26" s="164"/>
      <c r="AS26" s="164"/>
      <c r="AT26" s="164"/>
      <c r="AU26" s="164"/>
      <c r="AV26" s="164"/>
      <c r="AW26" s="164"/>
      <c r="AX26" s="164"/>
      <c r="AY26" s="164"/>
      <c r="AZ26" s="164"/>
      <c r="BA26" s="164"/>
      <c r="BB26" s="164"/>
      <c r="BC26" s="164"/>
      <c r="BD26" s="164"/>
      <c r="BE26" s="164"/>
      <c r="BF26" s="164"/>
      <c r="BG26" s="164"/>
      <c r="BH26" s="164"/>
      <c r="BI26" s="164"/>
      <c r="BJ26" s="164"/>
      <c r="BK26" s="171"/>
      <c r="BL26" s="14"/>
    </row>
    <row r="27" spans="1:64" s="1" customFormat="1" ht="12" thickBot="1" x14ac:dyDescent="0.25">
      <c r="A27" s="13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60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2"/>
      <c r="AD27" s="166"/>
      <c r="AE27" s="167"/>
      <c r="AF27" s="167"/>
      <c r="AG27" s="167"/>
      <c r="AH27" s="167"/>
      <c r="AI27" s="167"/>
      <c r="AJ27" s="167"/>
      <c r="AK27" s="167"/>
      <c r="AL27" s="167"/>
      <c r="AM27" s="167"/>
      <c r="AN27" s="168"/>
      <c r="AO27" s="166"/>
      <c r="AP27" s="167"/>
      <c r="AQ27" s="167"/>
      <c r="AR27" s="167"/>
      <c r="AS27" s="167"/>
      <c r="AT27" s="167"/>
      <c r="AU27" s="167"/>
      <c r="AV27" s="167"/>
      <c r="AW27" s="167"/>
      <c r="AX27" s="167"/>
      <c r="AY27" s="167"/>
      <c r="AZ27" s="167"/>
      <c r="BA27" s="167"/>
      <c r="BB27" s="167"/>
      <c r="BC27" s="167"/>
      <c r="BD27" s="167"/>
      <c r="BE27" s="167"/>
      <c r="BF27" s="167"/>
      <c r="BG27" s="167"/>
      <c r="BH27" s="167"/>
      <c r="BI27" s="167"/>
      <c r="BJ27" s="167"/>
      <c r="BK27" s="172"/>
      <c r="BL27" s="14"/>
    </row>
    <row r="28" spans="1:64" s="1" customFormat="1" ht="11.25" x14ac:dyDescent="0.2">
      <c r="A28" s="13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4"/>
    </row>
    <row r="29" spans="1:64" s="1" customFormat="1" ht="11.25" x14ac:dyDescent="0.2">
      <c r="A29" s="13"/>
      <c r="B29" s="10" t="s">
        <v>69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2" t="s">
        <v>73</v>
      </c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10"/>
      <c r="AK29" s="92"/>
      <c r="AL29" s="92"/>
      <c r="AM29" s="92"/>
      <c r="AN29" s="92"/>
      <c r="AO29" s="92"/>
      <c r="AP29" s="92"/>
      <c r="AQ29" s="92"/>
      <c r="AR29" s="92"/>
      <c r="AS29" s="92"/>
      <c r="AT29" s="10"/>
      <c r="AU29" s="92" t="s">
        <v>74</v>
      </c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14"/>
    </row>
    <row r="30" spans="1:64" s="1" customFormat="1" ht="11.25" x14ac:dyDescent="0.2">
      <c r="A30" s="13"/>
      <c r="B30" s="10" t="s">
        <v>30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95" t="s">
        <v>1</v>
      </c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10"/>
      <c r="AK30" s="95" t="s">
        <v>2</v>
      </c>
      <c r="AL30" s="95"/>
      <c r="AM30" s="95"/>
      <c r="AN30" s="95"/>
      <c r="AO30" s="95"/>
      <c r="AP30" s="95"/>
      <c r="AQ30" s="95"/>
      <c r="AR30" s="95"/>
      <c r="AS30" s="95"/>
      <c r="AT30" s="10"/>
      <c r="AU30" s="95" t="s">
        <v>3</v>
      </c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14"/>
    </row>
    <row r="31" spans="1:64" s="1" customFormat="1" ht="5.0999999999999996" customHeight="1" x14ac:dyDescent="0.2">
      <c r="A31" s="13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4"/>
    </row>
    <row r="32" spans="1:64" s="1" customFormat="1" ht="11.25" x14ac:dyDescent="0.2">
      <c r="A32" s="13"/>
      <c r="B32" s="11" t="s">
        <v>6</v>
      </c>
      <c r="C32" s="90"/>
      <c r="D32" s="90"/>
      <c r="E32" s="10" t="s">
        <v>7</v>
      </c>
      <c r="F32" s="10"/>
      <c r="G32" s="92"/>
      <c r="H32" s="92"/>
      <c r="I32" s="92"/>
      <c r="J32" s="92"/>
      <c r="K32" s="92"/>
      <c r="L32" s="92"/>
      <c r="M32" s="92"/>
      <c r="N32" s="92"/>
      <c r="O32" s="92"/>
      <c r="P32" s="156">
        <v>20</v>
      </c>
      <c r="Q32" s="156"/>
      <c r="R32" s="99" t="s">
        <v>91</v>
      </c>
      <c r="S32" s="99"/>
      <c r="T32" s="10" t="s">
        <v>8</v>
      </c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4"/>
    </row>
    <row r="33" spans="1:64" s="1" customFormat="1" ht="5.0999999999999996" customHeight="1" thickBot="1" x14ac:dyDescent="0.25">
      <c r="A33" s="15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7"/>
    </row>
    <row r="34" spans="1:64" s="1" customFormat="1" ht="11.25" x14ac:dyDescent="0.2"/>
  </sheetData>
  <mergeCells count="45">
    <mergeCell ref="AU30:BK30"/>
    <mergeCell ref="BC5:BL5"/>
    <mergeCell ref="M5:AQ5"/>
    <mergeCell ref="AB11:AO11"/>
    <mergeCell ref="AQ11:AX11"/>
    <mergeCell ref="AZ11:BL11"/>
    <mergeCell ref="AB12:AO12"/>
    <mergeCell ref="AQ12:AX12"/>
    <mergeCell ref="AZ12:BL12"/>
    <mergeCell ref="R20:AC20"/>
    <mergeCell ref="AD20:AN20"/>
    <mergeCell ref="AO20:BK20"/>
    <mergeCell ref="R21:AC22"/>
    <mergeCell ref="AD21:AN22"/>
    <mergeCell ref="AO21:BK22"/>
    <mergeCell ref="AO26:BK27"/>
    <mergeCell ref="A3:BL3"/>
    <mergeCell ref="AB8:AO8"/>
    <mergeCell ref="AQ8:AX8"/>
    <mergeCell ref="AZ8:BL8"/>
    <mergeCell ref="AB9:AO9"/>
    <mergeCell ref="AQ9:AX9"/>
    <mergeCell ref="AZ9:BL9"/>
    <mergeCell ref="B14:C14"/>
    <mergeCell ref="E14:L14"/>
    <mergeCell ref="M14:N14"/>
    <mergeCell ref="O14:P14"/>
    <mergeCell ref="A18:BL18"/>
    <mergeCell ref="AU29:BK29"/>
    <mergeCell ref="R23:AC23"/>
    <mergeCell ref="AD23:AN23"/>
    <mergeCell ref="AO23:BK23"/>
    <mergeCell ref="R24:AC25"/>
    <mergeCell ref="AD24:AN25"/>
    <mergeCell ref="AO24:BK25"/>
    <mergeCell ref="C32:D32"/>
    <mergeCell ref="G32:O32"/>
    <mergeCell ref="P32:Q32"/>
    <mergeCell ref="R32:S32"/>
    <mergeCell ref="R26:AC27"/>
    <mergeCell ref="R30:AI30"/>
    <mergeCell ref="AD26:AN27"/>
    <mergeCell ref="AK30:AS30"/>
    <mergeCell ref="R29:AI29"/>
    <mergeCell ref="AK29:AS29"/>
  </mergeCells>
  <pageMargins left="0.78740157480314965" right="0.39370078740157483" top="0.39370078740157483" bottom="0.39370078740157483" header="0.27559055118110237" footer="0.27559055118110237"/>
  <pageSetup paperSize="9" orientation="portrait" r:id="rId1"/>
  <headerFooter alignWithMargins="0">
    <oddHeader>&amp;L&amp;"Arial,обычный"&amp;6Подготовлено с использованием системы ГАРАНТ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garant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yulya yaroshenko</dc:creator>
  <cp:lastModifiedBy>Сергей Павлов</cp:lastModifiedBy>
  <cp:lastPrinted>2024-08-28T08:18:23Z</cp:lastPrinted>
  <dcterms:created xsi:type="dcterms:W3CDTF">2004-09-19T06:34:55Z</dcterms:created>
  <dcterms:modified xsi:type="dcterms:W3CDTF">2026-05-25T01:58:33Z</dcterms:modified>
</cp:coreProperties>
</file>