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КБИ и ХО\Desktop\СВЕТА\работа\тыл\ОТО\закупки\Закупки 2026\Смета\"/>
    </mc:Choice>
  </mc:AlternateContent>
  <xr:revisionPtr revIDLastSave="0" documentId="8_{1ACC8716-B611-4184-9C9B-B23B7B07D3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4" r:id="rId1"/>
  </sheets>
  <definedNames>
    <definedName name="_xlnm.Print_Area" localSheetId="0">Лист2!$A$1:$M$14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4" l="1"/>
  <c r="J11" i="4"/>
</calcChain>
</file>

<file path=xl/sharedStrings.xml><?xml version="1.0" encoding="utf-8"?>
<sst xmlns="http://schemas.openxmlformats.org/spreadsheetml/2006/main" count="28" uniqueCount="28">
  <si>
    <t>Обоснование начальной (максимальной) цены контракта</t>
  </si>
  <si>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</si>
  <si>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</si>
  <si>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</si>
  <si>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</si>
  <si>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</si>
  <si>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</si>
  <si>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</si>
  <si>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</si>
  <si>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</si>
  <si>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t>Поставщик №1</t>
  </si>
  <si>
    <t xml:space="preserve">Поставщик №2  </t>
  </si>
  <si>
    <t>Поставщик №3</t>
  </si>
  <si>
    <t>Общее</t>
  </si>
  <si>
    <r>
      <t xml:space="preserve">коэффициент вариации цен V (%)           </t>
    </r>
    <r>
      <rPr>
        <i/>
        <sz val="8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</si>
  <si>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8"/>
        <color indexed="8"/>
        <rFont val="Times New Roman"/>
        <family val="1"/>
        <charset val="204"/>
      </rPr>
      <t>Расчет НМЦК по формуле</t>
    </r>
    <r>
      <rPr>
        <sz val="8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</si>
  <si>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
</t>
  </si>
  <si>
    <t>Приложение № 1</t>
  </si>
  <si>
    <t>Заказчик не указывает сведения о потенциальных поставщиках, сделавших коммерческое предложение во избежание нарушения Статьи 11 Федерального закона от 26.07.2006. № 135-ФЗ (ред. от 01.03.2011) «О защите конкуренции» и сговора участников размещения заказа. Коммерческие предложения хранятся у Заказчика.</t>
  </si>
  <si>
    <t>Исполнитель:</t>
  </si>
  <si>
    <t>Определение НМЦК в соответствии с приказом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методом сопоставимых рыночных цен.Метод сопоставимых рыночных цен является приоритетным при расчете НМЦК</t>
  </si>
  <si>
    <t>Составление сметной документации</t>
  </si>
  <si>
    <t>усл.ед.</t>
  </si>
  <si>
    <r>
      <t>Вывод: предоставленный анализ стоимости предоставления услуг вышеперечисленными организациями, показал, что начальная максимальная цена контракта на оказание услуг по сотсавлению сметной документации составляет - 9853 (девять тячс восемьсот пятьдесят три) рубля 32 копейки. Вместе с тем, руководствуясь п. 2 ст. 72, п. 3 ст. 219 БК РФ и принимая во внимание доведенные ЛБО, НМЦК устанавливается в соответствии с наименьшим коммерческим предложением в размере</t>
    </r>
    <r>
      <rPr>
        <b/>
        <sz val="8"/>
        <color theme="1"/>
        <rFont val="Times New Roman"/>
        <family val="1"/>
        <charset val="204"/>
      </rPr>
      <t xml:space="preserve"> 28 500  (двадцать восемь тысяч ) рублей 00 копеек.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</t>
    </r>
  </si>
  <si>
    <t>Начальник ОКБИиХО</t>
  </si>
  <si>
    <t>ФКУ СИЗО - 2 ГУФСИН России по Московской области</t>
  </si>
  <si>
    <t>старший лейтенант внутренней службы</t>
  </si>
  <si>
    <t>В.А. Бабанова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</si>
</sst>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/>
    <xf numFmtId="0" fontId="3" fillId="0" borderId="4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3" fillId="0" borderId="2" xfId="0" applyFont="1" applyFill="1" applyBorder="1" applyAlignment="1" applyProtection="1">
      <alignment horizontal="center" vertical="top" wrapText="1"/>
      <protection locked="0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 applyProtection="1">
      <alignment horizontal="center" vertical="center" wrapText="1"/>
      <protection locked="0"/>
    </xf>
    <xf numFmtId="4" fontId="8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5" fillId="0" borderId="0" xfId="0" applyFont="1" applyBorder="1"/>
    <xf numFmtId="0" fontId="5" fillId="0" borderId="0" xfId="0" applyFont="1" applyAlignment="1"/>
    <xf numFmtId="0" fontId="5" fillId="0" borderId="0" xfId="0" applyFont="1" applyBorder="1" applyAlignment="1"/>
    <xf numFmtId="4" fontId="14" fillId="0" borderId="0" xfId="0" applyNumberFormat="1" applyFont="1" applyBorder="1" applyAlignment="1" applyProtection="1">
      <alignment horizontal="right" vertical="center"/>
    </xf>
    <xf numFmtId="4" fontId="14" fillId="0" borderId="4" xfId="0" applyNumberFormat="1" applyFont="1" applyBorder="1" applyAlignment="1" applyProtection="1">
      <alignment horizontal="right" vertical="center"/>
    </xf>
    <xf numFmtId="0" fontId="4" fillId="2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0" fontId="1" fillId="0" borderId="0" xfId="0" applyFont="1" applyAlignment="1"/>
    <xf numFmtId="0" fontId="4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2" fontId="3" fillId="0" borderId="2" xfId="0" applyNumberFormat="1" applyFont="1" applyFill="1" applyBorder="1" applyAlignment="1" applyProtection="1">
      <alignment horizontal="center" vertical="top" wrapText="1"/>
      <protection locked="0"/>
    </xf>
    <xf numFmtId="0" fontId="13" fillId="0" borderId="0" xfId="0" applyFont="1" applyAlignment="1">
      <alignment horizontal="justify" vertical="top" wrapText="1"/>
    </xf>
    <xf numFmtId="0" fontId="4" fillId="0" borderId="0" xfId="0" applyFont="1" applyAlignment="1"/>
    <xf numFmtId="4" fontId="9" fillId="3" borderId="7" xfId="0" applyNumberFormat="1" applyFont="1" applyFill="1" applyBorder="1" applyAlignment="1" applyProtection="1">
      <alignment horizontal="left" vertical="top" wrapText="1"/>
    </xf>
    <xf numFmtId="4" fontId="9" fillId="3" borderId="7" xfId="0" applyNumberFormat="1" applyFont="1" applyFill="1" applyBorder="1" applyAlignment="1" applyProtection="1">
      <alignment horizontal="left" vertical="top"/>
    </xf>
    <xf numFmtId="0" fontId="4" fillId="0" borderId="0" xfId="0" applyFont="1" applyAlignment="1">
      <alignment horizontal="left"/>
    </xf>
    <xf numFmtId="0" fontId="4" fillId="3" borderId="7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8</xdr:row>
      <xdr:rowOff>952500</xdr:rowOff>
    </xdr:from>
    <xdr:to>
      <xdr:col>10</xdr:col>
      <xdr:colOff>0</xdr:colOff>
      <xdr:row>8</xdr:row>
      <xdr:rowOff>1304925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77100" y="2000250"/>
          <a:ext cx="857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8</xdr:row>
      <xdr:rowOff>1238250</xdr:rowOff>
    </xdr:from>
    <xdr:to>
      <xdr:col>10</xdr:col>
      <xdr:colOff>457200</xdr:colOff>
      <xdr:row>8</xdr:row>
      <xdr:rowOff>1466850</xdr:rowOff>
    </xdr:to>
    <xdr:pic>
      <xdr:nvPicPr>
        <xdr:cNvPr id="19" name="Picture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39150" y="2286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8</xdr:row>
      <xdr:rowOff>952500</xdr:rowOff>
    </xdr:from>
    <xdr:to>
      <xdr:col>10</xdr:col>
      <xdr:colOff>0</xdr:colOff>
      <xdr:row>8</xdr:row>
      <xdr:rowOff>1304925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77100" y="2000250"/>
          <a:ext cx="857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8</xdr:row>
      <xdr:rowOff>1238250</xdr:rowOff>
    </xdr:from>
    <xdr:to>
      <xdr:col>10</xdr:col>
      <xdr:colOff>457200</xdr:colOff>
      <xdr:row>8</xdr:row>
      <xdr:rowOff>1466850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39150" y="2286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8</xdr:row>
      <xdr:rowOff>952500</xdr:rowOff>
    </xdr:from>
    <xdr:to>
      <xdr:col>12</xdr:col>
      <xdr:colOff>0</xdr:colOff>
      <xdr:row>8</xdr:row>
      <xdr:rowOff>1304925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63050" y="2000250"/>
          <a:ext cx="1047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8</xdr:row>
      <xdr:rowOff>923925</xdr:rowOff>
    </xdr:from>
    <xdr:to>
      <xdr:col>10</xdr:col>
      <xdr:colOff>1019175</xdr:colOff>
      <xdr:row>8</xdr:row>
      <xdr:rowOff>1362075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153400" y="1971675"/>
          <a:ext cx="9906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32658</xdr:colOff>
      <xdr:row>8</xdr:row>
      <xdr:rowOff>1615247</xdr:rowOff>
    </xdr:from>
    <xdr:to>
      <xdr:col>13</xdr:col>
      <xdr:colOff>0</xdr:colOff>
      <xdr:row>8</xdr:row>
      <xdr:rowOff>1940218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243458" y="2662997"/>
          <a:ext cx="1628775" cy="3249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304800</xdr:colOff>
      <xdr:row>8</xdr:row>
      <xdr:rowOff>1238250</xdr:rowOff>
    </xdr:from>
    <xdr:to>
      <xdr:col>12</xdr:col>
      <xdr:colOff>457200</xdr:colOff>
      <xdr:row>8</xdr:row>
      <xdr:rowOff>1466850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15600" y="2286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tabSelected="1" zoomScale="130" zoomScaleNormal="130" workbookViewId="0">
      <selection activeCell="F25" sqref="F25"/>
    </sheetView>
  </sheetViews>
  <sheetFormatPr defaultRowHeight="11.25" x14ac:dyDescent="0.2"/>
  <cols>
    <col min="1" max="1" width="9.140625" style="1" customWidth="1"/>
    <col min="2" max="2" width="33.5703125" style="1" customWidth="1"/>
    <col min="3" max="6" width="9.140625" style="1"/>
    <col min="7" max="7" width="9.5703125" style="1" customWidth="1"/>
    <col min="8" max="9" width="9.140625" style="1" hidden="1" customWidth="1"/>
    <col min="10" max="10" width="13.5703125" style="1" customWidth="1"/>
    <col min="11" max="11" width="13.42578125" style="1" customWidth="1"/>
    <col min="12" max="12" width="12.140625" style="1" customWidth="1"/>
    <col min="13" max="13" width="18.5703125" style="1" customWidth="1"/>
    <col min="14" max="14" width="9.140625" style="1"/>
    <col min="15" max="15" width="18.28515625" style="1" customWidth="1"/>
    <col min="16" max="16384" width="9.140625" style="1"/>
  </cols>
  <sheetData>
    <row r="1" spans="1:14" ht="39" customHeight="1" x14ac:dyDescent="0.2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18" customHeight="1" x14ac:dyDescent="0.2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4" ht="48.75" customHeight="1" x14ac:dyDescent="0.2">
      <c r="A3" s="34" t="s">
        <v>20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4" ht="5.25" hidden="1" customHeight="1" x14ac:dyDescent="0.2"/>
    <row r="5" spans="1:14" hidden="1" x14ac:dyDescent="0.2"/>
    <row r="6" spans="1:14" hidden="1" x14ac:dyDescent="0.2"/>
    <row r="7" spans="1:14" ht="14.25" hidden="1" customHeight="1" x14ac:dyDescent="0.2"/>
    <row r="8" spans="1:14" ht="21.75" customHeight="1" x14ac:dyDescent="0.2">
      <c r="A8" s="29" t="s">
        <v>1</v>
      </c>
      <c r="B8" s="31" t="s">
        <v>2</v>
      </c>
      <c r="C8" s="31" t="s">
        <v>3</v>
      </c>
      <c r="D8" s="31" t="s">
        <v>4</v>
      </c>
      <c r="E8" s="32" t="s">
        <v>5</v>
      </c>
      <c r="F8" s="32"/>
      <c r="G8" s="32"/>
      <c r="H8" s="32"/>
      <c r="I8" s="32"/>
      <c r="J8" s="33" t="s">
        <v>6</v>
      </c>
      <c r="K8" s="33"/>
      <c r="L8" s="33"/>
      <c r="M8" s="16" t="s">
        <v>7</v>
      </c>
    </row>
    <row r="9" spans="1:14" ht="169.5" customHeight="1" x14ac:dyDescent="0.2">
      <c r="A9" s="30"/>
      <c r="B9" s="29"/>
      <c r="C9" s="29"/>
      <c r="D9" s="29"/>
      <c r="E9" s="2" t="s">
        <v>10</v>
      </c>
      <c r="F9" s="3" t="s">
        <v>11</v>
      </c>
      <c r="G9" s="4" t="s">
        <v>12</v>
      </c>
      <c r="H9" s="4"/>
      <c r="I9" s="4"/>
      <c r="J9" s="3" t="s">
        <v>8</v>
      </c>
      <c r="K9" s="3" t="s">
        <v>9</v>
      </c>
      <c r="L9" s="5" t="s">
        <v>14</v>
      </c>
      <c r="M9" s="6" t="s">
        <v>15</v>
      </c>
    </row>
    <row r="10" spans="1:14" x14ac:dyDescent="0.2">
      <c r="A10" s="7"/>
      <c r="B10" s="8" t="s">
        <v>13</v>
      </c>
      <c r="C10" s="9"/>
      <c r="D10" s="10"/>
      <c r="E10" s="11"/>
      <c r="F10" s="11"/>
      <c r="G10" s="11"/>
      <c r="H10" s="12"/>
      <c r="I10" s="12"/>
      <c r="J10" s="13"/>
      <c r="K10" s="14"/>
      <c r="L10" s="14"/>
      <c r="M10" s="15"/>
    </row>
    <row r="11" spans="1:14" x14ac:dyDescent="0.2">
      <c r="A11" s="7">
        <v>1</v>
      </c>
      <c r="B11" s="23" t="s">
        <v>21</v>
      </c>
      <c r="C11" s="22" t="s">
        <v>22</v>
      </c>
      <c r="D11" s="10">
        <v>1</v>
      </c>
      <c r="E11" s="11">
        <v>28500</v>
      </c>
      <c r="F11" s="11">
        <v>35000</v>
      </c>
      <c r="G11" s="11">
        <v>34600</v>
      </c>
      <c r="H11" s="12"/>
      <c r="I11" s="12"/>
      <c r="J11" s="13">
        <f>AVERAGE(E11:G11)</f>
        <v>32700</v>
      </c>
      <c r="K11" s="14">
        <v>306.64999999999998</v>
      </c>
      <c r="L11" s="14">
        <v>12.45</v>
      </c>
      <c r="M11" s="15">
        <v>9853.32</v>
      </c>
    </row>
    <row r="12" spans="1:14" ht="26.25" customHeight="1" x14ac:dyDescent="0.2">
      <c r="A12" s="36" t="s">
        <v>16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21">
        <f>SUM(M11:M11)</f>
        <v>9853.32</v>
      </c>
    </row>
    <row r="13" spans="1:14" ht="11.25" customHeight="1" x14ac:dyDescent="0.2">
      <c r="A13" s="39" t="s">
        <v>23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1:14" ht="20.25" customHeight="1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4" ht="21.75" customHeight="1" x14ac:dyDescent="0.2">
      <c r="A15" s="41" t="s">
        <v>18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19"/>
    </row>
    <row r="16" spans="1:14" ht="18" customHeight="1" x14ac:dyDescent="0.2">
      <c r="A16" s="38" t="s">
        <v>19</v>
      </c>
      <c r="B16" s="38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9"/>
    </row>
    <row r="17" spans="1:16" ht="13.5" customHeight="1" x14ac:dyDescent="0.2">
      <c r="A17" s="35" t="s">
        <v>24</v>
      </c>
      <c r="B17" s="35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6" x14ac:dyDescent="0.2">
      <c r="A18" s="35" t="s">
        <v>25</v>
      </c>
      <c r="B18" s="35"/>
      <c r="C18" s="18"/>
      <c r="D18" s="18"/>
      <c r="E18" s="18"/>
      <c r="F18" s="18"/>
      <c r="G18" s="19"/>
      <c r="H18" s="19"/>
      <c r="I18" s="19"/>
      <c r="J18" s="19"/>
      <c r="K18" s="17"/>
      <c r="L18" s="17"/>
      <c r="M18" s="17"/>
    </row>
    <row r="19" spans="1:16" x14ac:dyDescent="0.2">
      <c r="A19" s="35" t="s">
        <v>26</v>
      </c>
      <c r="B19" s="35"/>
      <c r="C19" s="18"/>
      <c r="D19" s="18"/>
      <c r="E19" s="18"/>
      <c r="F19" s="18"/>
      <c r="G19" s="19"/>
      <c r="H19" s="19"/>
      <c r="I19" s="19"/>
      <c r="J19" s="19"/>
      <c r="K19" s="17"/>
      <c r="L19" s="17"/>
      <c r="M19" s="26" t="s">
        <v>27</v>
      </c>
      <c r="N19" s="17"/>
      <c r="O19" s="17"/>
      <c r="P19" s="17"/>
    </row>
    <row r="20" spans="1:16" ht="12.75" x14ac:dyDescent="0.2">
      <c r="N20" s="25"/>
      <c r="O20" s="20"/>
      <c r="P20" s="17"/>
    </row>
    <row r="21" spans="1:16" x14ac:dyDescent="0.2">
      <c r="A21" s="18"/>
      <c r="B21" s="18"/>
      <c r="C21" s="18"/>
      <c r="D21" s="18"/>
      <c r="E21" s="18"/>
      <c r="F21" s="18"/>
      <c r="G21" s="19"/>
      <c r="H21" s="19"/>
      <c r="I21" s="19"/>
      <c r="J21" s="19"/>
      <c r="K21" s="17"/>
      <c r="L21" s="17"/>
      <c r="M21" s="17"/>
      <c r="N21" s="17"/>
      <c r="O21" s="17"/>
      <c r="P21" s="17"/>
    </row>
    <row r="22" spans="1:16" x14ac:dyDescent="0.2"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x14ac:dyDescent="0.2"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x14ac:dyDescent="0.2"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2">
      <c r="N25" s="17"/>
      <c r="O25" s="17"/>
      <c r="P25" s="17"/>
    </row>
    <row r="34" spans="14:14" x14ac:dyDescent="0.2">
      <c r="N34" s="17"/>
    </row>
  </sheetData>
  <mergeCells count="21">
    <mergeCell ref="A18:B18"/>
    <mergeCell ref="A19:B19"/>
    <mergeCell ref="A12:L12"/>
    <mergeCell ref="A17:B17"/>
    <mergeCell ref="C17:D17"/>
    <mergeCell ref="E17:F17"/>
    <mergeCell ref="G17:H17"/>
    <mergeCell ref="I17:J17"/>
    <mergeCell ref="K17:L17"/>
    <mergeCell ref="A16:B16"/>
    <mergeCell ref="A13:M14"/>
    <mergeCell ref="A15:M15"/>
    <mergeCell ref="A1:M1"/>
    <mergeCell ref="A2:M2"/>
    <mergeCell ref="A8:A9"/>
    <mergeCell ref="B8:B9"/>
    <mergeCell ref="C8:C9"/>
    <mergeCell ref="D8:D9"/>
    <mergeCell ref="E8:I8"/>
    <mergeCell ref="J8:L8"/>
    <mergeCell ref="A3:M3"/>
  </mergeCells>
  <pageMargins left="0.31496062992125984" right="0.31496062992125984" top="0.74803149606299213" bottom="0.35433070866141736" header="0.31496062992125984" footer="0.31496062992125984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ОКБИ и ХО</cp:lastModifiedBy>
  <cp:lastPrinted>2023-09-20T09:18:06Z</cp:lastPrinted>
  <dcterms:created xsi:type="dcterms:W3CDTF">2014-04-01T09:50:37Z</dcterms:created>
  <dcterms:modified xsi:type="dcterms:W3CDTF">2026-09-23T14:21:07Z</dcterms:modified>
</cp:coreProperties>
</file>