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156" windowHeight="7788"/>
  </bookViews>
  <sheets>
    <sheet name="Клеевые и лакокрасочные" sheetId="4" r:id="rId1"/>
  </sheets>
  <calcPr calcId="152511"/>
</workbook>
</file>

<file path=xl/calcChain.xml><?xml version="1.0" encoding="utf-8"?>
<calcChain xmlns="http://schemas.openxmlformats.org/spreadsheetml/2006/main">
  <c r="H10" i="4" l="1"/>
  <c r="H6" i="4"/>
  <c r="F6" i="4"/>
  <c r="J12" i="4"/>
  <c r="H12" i="4"/>
  <c r="F12" i="4"/>
  <c r="J11" i="4"/>
  <c r="H11" i="4"/>
  <c r="F11" i="4"/>
  <c r="J10" i="4"/>
  <c r="F10" i="4"/>
  <c r="J9" i="4"/>
  <c r="H9" i="4"/>
  <c r="F9" i="4"/>
  <c r="J8" i="4"/>
  <c r="H8" i="4"/>
  <c r="F8" i="4"/>
  <c r="J7" i="4"/>
  <c r="H7" i="4"/>
  <c r="F7" i="4"/>
  <c r="J6" i="4"/>
  <c r="J5" i="4"/>
  <c r="H5" i="4"/>
  <c r="F5" i="4"/>
  <c r="J4" i="4"/>
  <c r="H4" i="4"/>
  <c r="F4" i="4"/>
  <c r="J13" i="4" l="1"/>
  <c r="H13" i="4"/>
  <c r="F13" i="4"/>
</calcChain>
</file>

<file path=xl/sharedStrings.xml><?xml version="1.0" encoding="utf-8"?>
<sst xmlns="http://schemas.openxmlformats.org/spreadsheetml/2006/main" count="36" uniqueCount="24">
  <si>
    <t>шт.</t>
  </si>
  <si>
    <t>КП 2</t>
  </si>
  <si>
    <t>КП 3</t>
  </si>
  <si>
    <t>№ п/п</t>
  </si>
  <si>
    <t xml:space="preserve">кол-во </t>
  </si>
  <si>
    <t>ед. изм.</t>
  </si>
  <si>
    <t xml:space="preserve">Стоимость за ед.
( руб.)
</t>
  </si>
  <si>
    <t>Общая стоимость, руб.</t>
  </si>
  <si>
    <t xml:space="preserve">КП 1 </t>
  </si>
  <si>
    <t xml:space="preserve">Наименование </t>
  </si>
  <si>
    <t>ВХ.№ В-КП-072/3 от 24.04.2026</t>
  </si>
  <si>
    <t>ВХ.№ В-КП-072/2 от 24.04.2026</t>
  </si>
  <si>
    <t>ВХ.№ В-КП-071/1 от 29.04.2026</t>
  </si>
  <si>
    <t>Обоснование цены: поставка лакокрасочных материалов</t>
  </si>
  <si>
    <t xml:space="preserve">Карандаш для колков </t>
  </si>
  <si>
    <t>Клей Titebond 237 мл</t>
  </si>
  <si>
    <t>Лак спиртовой Joha прозрачный 250 мл</t>
  </si>
  <si>
    <t xml:space="preserve">Лак спиртовой Joha прозрачный 250 мл (грунт)  
</t>
  </si>
  <si>
    <t xml:space="preserve">Экстракт Joha янтарный 100 мл 
</t>
  </si>
  <si>
    <t>Экстракт Joha коричневый 100 мл</t>
  </si>
  <si>
    <t>Лак спиртовой Joha жёлтый 100 мл</t>
  </si>
  <si>
    <t xml:space="preserve">Экстракт Joha красный 100 мл 
</t>
  </si>
  <si>
    <t>Клей осетровый 1кг</t>
  </si>
  <si>
    <t>Цена минимального предложения составляет 50 188 (Пятьдесят тысяч сто восемьдесят восемь)  рублей 88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</si>
</sst>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1" fillId="0" borderId="8" xfId="0" applyFont="1" applyFill="1" applyBorder="1" applyAlignment="1">
      <alignment horizontal="center" wrapText="1"/>
    </xf>
    <xf numFmtId="43" fontId="2" fillId="0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43" fontId="2" fillId="2" borderId="1" xfId="1" applyFont="1" applyFill="1" applyBorder="1" applyAlignment="1">
      <alignment horizontal="right" vertical="center"/>
    </xf>
    <xf numFmtId="0" fontId="1" fillId="0" borderId="1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/>
    </xf>
    <xf numFmtId="2" fontId="6" fillId="0" borderId="1" xfId="0" applyNumberFormat="1" applyFont="1" applyFill="1" applyBorder="1" applyAlignment="1">
      <alignment vertical="top"/>
    </xf>
    <xf numFmtId="2" fontId="1" fillId="0" borderId="1" xfId="0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vertical="top"/>
    </xf>
    <xf numFmtId="2" fontId="1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wrapText="1"/>
    </xf>
    <xf numFmtId="0" fontId="0" fillId="0" borderId="2" xfId="0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0" borderId="1" xfId="0" applyFont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workbookViewId="0">
      <selection activeCell="J18" sqref="J18"/>
    </sheetView>
  </sheetViews>
  <sheetFormatPr defaultColWidth="16.109375" defaultRowHeight="12" x14ac:dyDescent="0.25"/>
  <cols>
    <col min="1" max="1" width="3.5546875" style="3" customWidth="1"/>
    <col min="2" max="2" width="16.5546875" style="1" customWidth="1"/>
    <col min="3" max="3" width="9.77734375" style="3" customWidth="1"/>
    <col min="4" max="4" width="9.88671875" style="3" customWidth="1"/>
    <col min="5" max="5" width="9.33203125" style="3" customWidth="1"/>
    <col min="6" max="6" width="15.33203125" style="3" customWidth="1"/>
    <col min="7" max="7" width="12.44140625" style="3" customWidth="1"/>
    <col min="8" max="8" width="11.21875" style="3" customWidth="1"/>
    <col min="9" max="9" width="13" style="3" customWidth="1"/>
    <col min="10" max="10" width="12.21875" style="3" customWidth="1"/>
    <col min="11" max="16384" width="16.109375" style="3"/>
  </cols>
  <sheetData>
    <row r="1" spans="1:10" ht="14.4" customHeight="1" x14ac:dyDescent="0.25">
      <c r="A1" s="36" t="s">
        <v>13</v>
      </c>
      <c r="B1" s="37"/>
      <c r="C1" s="37"/>
      <c r="D1" s="38"/>
      <c r="E1" s="34" t="s">
        <v>8</v>
      </c>
      <c r="F1" s="34"/>
      <c r="G1" s="34" t="s">
        <v>1</v>
      </c>
      <c r="H1" s="34"/>
      <c r="I1" s="35" t="s">
        <v>2</v>
      </c>
      <c r="J1" s="35"/>
    </row>
    <row r="2" spans="1:10" ht="19.8" customHeight="1" x14ac:dyDescent="0.25">
      <c r="A2" s="39"/>
      <c r="B2" s="39"/>
      <c r="C2" s="39"/>
      <c r="D2" s="40"/>
      <c r="E2" s="41" t="s">
        <v>10</v>
      </c>
      <c r="F2" s="41"/>
      <c r="G2" s="41" t="s">
        <v>11</v>
      </c>
      <c r="H2" s="41"/>
      <c r="I2" s="41" t="s">
        <v>12</v>
      </c>
      <c r="J2" s="41"/>
    </row>
    <row r="3" spans="1:10" ht="48" x14ac:dyDescent="0.25">
      <c r="A3" s="4" t="s">
        <v>3</v>
      </c>
      <c r="B3" s="2" t="s">
        <v>9</v>
      </c>
      <c r="C3" s="16" t="s">
        <v>4</v>
      </c>
      <c r="D3" s="5" t="s">
        <v>5</v>
      </c>
      <c r="E3" s="6" t="s">
        <v>6</v>
      </c>
      <c r="F3" s="6" t="s">
        <v>7</v>
      </c>
      <c r="G3" s="6" t="s">
        <v>6</v>
      </c>
      <c r="H3" s="6" t="s">
        <v>7</v>
      </c>
      <c r="I3" s="6" t="s">
        <v>6</v>
      </c>
      <c r="J3" s="6" t="s">
        <v>7</v>
      </c>
    </row>
    <row r="4" spans="1:10" x14ac:dyDescent="0.25">
      <c r="A4" s="21">
        <v>1</v>
      </c>
      <c r="B4" s="22" t="s">
        <v>14</v>
      </c>
      <c r="C4" s="23">
        <v>1</v>
      </c>
      <c r="D4" s="24" t="s">
        <v>0</v>
      </c>
      <c r="E4" s="25">
        <v>1450</v>
      </c>
      <c r="F4" s="26">
        <f t="shared" ref="F4:F12" si="0">C4*E4</f>
        <v>1450</v>
      </c>
      <c r="G4" s="27">
        <v>1500</v>
      </c>
      <c r="H4" s="28">
        <f>G4*C4</f>
        <v>1500</v>
      </c>
      <c r="I4" s="25">
        <v>1440</v>
      </c>
      <c r="J4" s="28">
        <f t="shared" ref="J4:J12" si="1">I4*C4</f>
        <v>1440</v>
      </c>
    </row>
    <row r="5" spans="1:10" x14ac:dyDescent="0.25">
      <c r="A5" s="21">
        <v>2</v>
      </c>
      <c r="B5" s="29" t="s">
        <v>15</v>
      </c>
      <c r="C5" s="23">
        <v>3</v>
      </c>
      <c r="D5" s="24" t="s">
        <v>0</v>
      </c>
      <c r="E5" s="25">
        <v>890</v>
      </c>
      <c r="F5" s="26">
        <f t="shared" si="0"/>
        <v>2670</v>
      </c>
      <c r="G5" s="27">
        <v>900</v>
      </c>
      <c r="H5" s="28">
        <f t="shared" ref="H5:H12" si="2">G5*C5</f>
        <v>2700</v>
      </c>
      <c r="I5" s="25">
        <v>809.6</v>
      </c>
      <c r="J5" s="28">
        <f t="shared" si="1"/>
        <v>2428.8000000000002</v>
      </c>
    </row>
    <row r="6" spans="1:10" ht="24" x14ac:dyDescent="0.25">
      <c r="A6" s="30">
        <v>3</v>
      </c>
      <c r="B6" s="29" t="s">
        <v>16</v>
      </c>
      <c r="C6" s="23">
        <v>1</v>
      </c>
      <c r="D6" s="24" t="s">
        <v>0</v>
      </c>
      <c r="E6" s="25">
        <v>2550</v>
      </c>
      <c r="F6" s="26">
        <f t="shared" si="0"/>
        <v>2550</v>
      </c>
      <c r="G6" s="27">
        <v>2600</v>
      </c>
      <c r="H6" s="28">
        <f t="shared" si="2"/>
        <v>2600</v>
      </c>
      <c r="I6" s="25">
        <v>2568</v>
      </c>
      <c r="J6" s="28">
        <f t="shared" si="1"/>
        <v>2568</v>
      </c>
    </row>
    <row r="7" spans="1:10" ht="48" x14ac:dyDescent="0.25">
      <c r="A7" s="30">
        <v>4</v>
      </c>
      <c r="B7" s="29" t="s">
        <v>17</v>
      </c>
      <c r="C7" s="23">
        <v>1</v>
      </c>
      <c r="D7" s="24" t="s">
        <v>0</v>
      </c>
      <c r="E7" s="25">
        <v>2800</v>
      </c>
      <c r="F7" s="26">
        <f t="shared" si="0"/>
        <v>2800</v>
      </c>
      <c r="G7" s="27">
        <v>2900</v>
      </c>
      <c r="H7" s="28">
        <f t="shared" si="2"/>
        <v>2900</v>
      </c>
      <c r="I7" s="25">
        <v>2824</v>
      </c>
      <c r="J7" s="28">
        <f t="shared" si="1"/>
        <v>2824</v>
      </c>
    </row>
    <row r="8" spans="1:10" ht="36" x14ac:dyDescent="0.25">
      <c r="A8" s="30">
        <v>5</v>
      </c>
      <c r="B8" s="29" t="s">
        <v>18</v>
      </c>
      <c r="C8" s="23">
        <v>1</v>
      </c>
      <c r="D8" s="24" t="s">
        <v>0</v>
      </c>
      <c r="E8" s="25">
        <v>2050</v>
      </c>
      <c r="F8" s="26">
        <f t="shared" si="0"/>
        <v>2050</v>
      </c>
      <c r="G8" s="27">
        <v>2200</v>
      </c>
      <c r="H8" s="28">
        <f t="shared" si="2"/>
        <v>2200</v>
      </c>
      <c r="I8" s="25">
        <v>2104</v>
      </c>
      <c r="J8" s="28">
        <f t="shared" si="1"/>
        <v>2104</v>
      </c>
    </row>
    <row r="9" spans="1:10" ht="24" x14ac:dyDescent="0.25">
      <c r="A9" s="30">
        <v>6</v>
      </c>
      <c r="B9" s="29" t="s">
        <v>19</v>
      </c>
      <c r="C9" s="23">
        <v>1</v>
      </c>
      <c r="D9" s="24" t="s">
        <v>0</v>
      </c>
      <c r="E9" s="25">
        <v>2200</v>
      </c>
      <c r="F9" s="26">
        <f t="shared" si="0"/>
        <v>2200</v>
      </c>
      <c r="G9" s="27">
        <v>2300</v>
      </c>
      <c r="H9" s="28">
        <f t="shared" si="2"/>
        <v>2300</v>
      </c>
      <c r="I9" s="25">
        <v>2104</v>
      </c>
      <c r="J9" s="28">
        <f t="shared" si="1"/>
        <v>2104</v>
      </c>
    </row>
    <row r="10" spans="1:10" ht="24" x14ac:dyDescent="0.25">
      <c r="A10" s="30">
        <v>7</v>
      </c>
      <c r="B10" s="29" t="s">
        <v>20</v>
      </c>
      <c r="C10" s="23">
        <v>1</v>
      </c>
      <c r="D10" s="24" t="s">
        <v>0</v>
      </c>
      <c r="E10" s="25">
        <v>1600</v>
      </c>
      <c r="F10" s="26">
        <f t="shared" si="0"/>
        <v>1600</v>
      </c>
      <c r="G10" s="27">
        <v>1700</v>
      </c>
      <c r="H10" s="28">
        <f t="shared" si="2"/>
        <v>1700</v>
      </c>
      <c r="I10" s="25">
        <v>1616</v>
      </c>
      <c r="J10" s="28">
        <f t="shared" si="1"/>
        <v>1616</v>
      </c>
    </row>
    <row r="11" spans="1:10" ht="36" x14ac:dyDescent="0.25">
      <c r="A11" s="30">
        <v>8</v>
      </c>
      <c r="B11" s="29" t="s">
        <v>21</v>
      </c>
      <c r="C11" s="31">
        <v>1</v>
      </c>
      <c r="D11" s="24" t="s">
        <v>0</v>
      </c>
      <c r="E11" s="25">
        <v>2100</v>
      </c>
      <c r="F11" s="26">
        <f t="shared" si="0"/>
        <v>2100</v>
      </c>
      <c r="G11" s="27">
        <v>2200</v>
      </c>
      <c r="H11" s="28">
        <f t="shared" si="2"/>
        <v>2200</v>
      </c>
      <c r="I11" s="25">
        <v>2104</v>
      </c>
      <c r="J11" s="28">
        <f t="shared" si="1"/>
        <v>2104</v>
      </c>
    </row>
    <row r="12" spans="1:10" x14ac:dyDescent="0.25">
      <c r="A12" s="30">
        <v>9</v>
      </c>
      <c r="B12" s="29" t="s">
        <v>22</v>
      </c>
      <c r="C12" s="31">
        <v>1</v>
      </c>
      <c r="D12" s="24" t="s">
        <v>0</v>
      </c>
      <c r="E12" s="25">
        <v>34300</v>
      </c>
      <c r="F12" s="26">
        <f t="shared" si="0"/>
        <v>34300</v>
      </c>
      <c r="G12" s="27">
        <v>34500</v>
      </c>
      <c r="H12" s="28">
        <f t="shared" si="2"/>
        <v>34500</v>
      </c>
      <c r="I12" s="25">
        <v>33000</v>
      </c>
      <c r="J12" s="28">
        <f t="shared" si="1"/>
        <v>33000</v>
      </c>
    </row>
    <row r="13" spans="1:10" s="8" customFormat="1" x14ac:dyDescent="0.25">
      <c r="A13" s="9"/>
      <c r="B13" s="7"/>
      <c r="C13" s="17"/>
      <c r="D13" s="10"/>
      <c r="E13" s="11"/>
      <c r="F13" s="18">
        <f>SUM(F4:F12)</f>
        <v>51720</v>
      </c>
      <c r="G13" s="19"/>
      <c r="H13" s="18">
        <f>SUM(H4:H12)</f>
        <v>52600</v>
      </c>
      <c r="I13" s="19"/>
      <c r="J13" s="20">
        <f>SUM(J4:J12)</f>
        <v>50188.800000000003</v>
      </c>
    </row>
    <row r="14" spans="1:10" s="8" customFormat="1" ht="14.4" x14ac:dyDescent="0.3">
      <c r="B14" s="32" t="s">
        <v>23</v>
      </c>
      <c r="C14" s="33"/>
      <c r="D14" s="33"/>
      <c r="E14" s="33"/>
      <c r="F14" s="33"/>
      <c r="G14" s="33"/>
      <c r="H14" s="33"/>
      <c r="I14" s="33"/>
      <c r="J14" s="33"/>
    </row>
    <row r="15" spans="1:10" s="8" customFormat="1" x14ac:dyDescent="0.25">
      <c r="B15" s="12"/>
      <c r="C15" s="13"/>
      <c r="D15" s="13"/>
      <c r="E15" s="13"/>
      <c r="F15" s="13"/>
      <c r="G15" s="13"/>
    </row>
    <row r="16" spans="1:10" s="8" customFormat="1" x14ac:dyDescent="0.25">
      <c r="B16" s="12"/>
      <c r="C16" s="14"/>
      <c r="D16" s="14"/>
      <c r="E16" s="15"/>
      <c r="F16" s="15"/>
      <c r="G16" s="13"/>
    </row>
  </sheetData>
  <mergeCells count="8">
    <mergeCell ref="B14:J14"/>
    <mergeCell ref="A1:D2"/>
    <mergeCell ref="E1:F1"/>
    <mergeCell ref="G1:H1"/>
    <mergeCell ref="I1:J1"/>
    <mergeCell ref="E2:F2"/>
    <mergeCell ref="G2:H2"/>
    <mergeCell ref="I2:J2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Клеевые и лакокрасочные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2026-05-19T04:49:13Z</dcterms:modified>
</cp:coreProperties>
</file>