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2026\ЕАТ_2026\012_п4.Декан\"/>
    </mc:Choice>
  </mc:AlternateContent>
  <xr:revisionPtr revIDLastSave="0" documentId="13_ncr:1_{CDB6F289-3F27-4ECA-B211-EABEA8E4E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H6" i="4"/>
  <c r="K6" i="4" s="1"/>
  <c r="K7" i="4" s="1"/>
  <c r="J6" i="4" l="1"/>
</calcChain>
</file>

<file path=xl/sharedStrings.xml><?xml version="1.0" encoding="utf-8"?>
<sst xmlns="http://schemas.openxmlformats.org/spreadsheetml/2006/main" count="19" uniqueCount="19">
  <si>
    <t>Ед. изм</t>
  </si>
  <si>
    <t>Кол-во</t>
  </si>
  <si>
    <t>Однородность совокупности значений выявленных цен, используемых в расчете Н(М)ЦК, ЦКЕП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</si>
  <si>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</si>
  <si>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</si>
  <si>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</si>
  <si>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составила:</t>
  </si>
  <si>
    <t>Н(М)ЦК, ЦКЕП, определяемая методом сопоставимых рыночных цен (анализа рынка), руб.</t>
  </si>
  <si>
    <t>Наименование товара</t>
  </si>
  <si>
    <t>№ п/п</t>
  </si>
  <si>
    <t>Цена за единицу товара в соответствии с источниками информации (руб.)</t>
  </si>
  <si>
    <t xml:space="preserve">Средняя арифметическая цена за единицу  товара &lt;ц&gt; </t>
  </si>
  <si>
    <t xml:space="preserve">Обоснование начальной (максимальной) цены контракта на поставку химического реактива Декан(ХЧ) для ИПГВЭ ОИВТ РАН по адресу:г. Махачкала, пр. И.Шамиля, дом 39 "А" от 15.06.2026 г.
</t>
  </si>
  <si>
    <t>Обоснование начальной (максимальной) цены контракта на поставку химического реактива Декан (ХЧ) методом сопоставимых рыночных цен (анализа рынка)</t>
  </si>
  <si>
    <t xml:space="preserve">По коммерческому предложению  Поставщика №1 </t>
  </si>
  <si>
    <t>Информация о товаре с официального сайта Поставщика№2</t>
  </si>
  <si>
    <t>Информация о  товаре с официального сайта Поставщика№3</t>
  </si>
  <si>
    <t>бут</t>
  </si>
  <si>
    <t>Н-декан, эталонный (фас.0,7кг), в бутылках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</si>
</sst>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20">
    <font>
      <sz val="11"/>
      <color theme="1"/>
      <name val="PT Astra Serif"/>
      <family val="2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PT Astra Serif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PT Astra Serif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PT Astra Serif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PT Astra Serif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Arial Narrow"/>
      <family val="2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8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8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A919D4D9-DE21-4DD9-9B6D-966300860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1384300</xdr:rowOff>
    </xdr:from>
    <xdr:to>
      <xdr:col>10</xdr:col>
      <xdr:colOff>0</xdr:colOff>
      <xdr:row>4</xdr:row>
      <xdr:rowOff>1736725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7A59E-95F6-4F42-A234-021C1F0B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8050" y="3416300"/>
          <a:ext cx="1504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52917</xdr:colOff>
      <xdr:row>4</xdr:row>
      <xdr:rowOff>1321858</xdr:rowOff>
    </xdr:from>
    <xdr:to>
      <xdr:col>8</xdr:col>
      <xdr:colOff>1053042</xdr:colOff>
      <xdr:row>4</xdr:row>
      <xdr:rowOff>1760008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6D99C4-F27B-4808-B4E0-E7F47E87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3353858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383117</xdr:colOff>
      <xdr:row>4</xdr:row>
      <xdr:rowOff>1693335</xdr:rowOff>
    </xdr:from>
    <xdr:to>
      <xdr:col>10</xdr:col>
      <xdr:colOff>1869017</xdr:colOff>
      <xdr:row>5</xdr:row>
      <xdr:rowOff>40218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88F33B39-0F7F-42DC-8061-C195E22D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6117" y="372533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639234</xdr:colOff>
      <xdr:row>4</xdr:row>
      <xdr:rowOff>1476375</xdr:rowOff>
    </xdr:from>
    <xdr:to>
      <xdr:col>10</xdr:col>
      <xdr:colOff>791634</xdr:colOff>
      <xdr:row>4</xdr:row>
      <xdr:rowOff>1704975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88C6D7A-E9F4-4E4D-A920-24641E3D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2234" y="35083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="90" zoomScaleNormal="90" workbookViewId="0">
      <selection activeCell="B11" sqref="B11"/>
    </sheetView>
  </sheetViews>
  <sheetFormatPr defaultRowHeight="14.25"/>
  <cols>
    <col min="1" max="1" width="6.5" customWidth="1"/>
    <col min="2" max="2" width="34.75" customWidth="1"/>
    <col min="3" max="4" width="7.625" customWidth="1"/>
    <col min="5" max="5" width="14" customWidth="1"/>
    <col min="6" max="6" width="14.75" customWidth="1"/>
    <col min="7" max="7" width="14.25" customWidth="1"/>
    <col min="8" max="8" width="16.125" customWidth="1"/>
    <col min="9" max="9" width="20" customWidth="1"/>
    <col min="10" max="10" width="18.25" customWidth="1"/>
    <col min="11" max="11" width="27.25" customWidth="1"/>
  </cols>
  <sheetData>
    <row r="1" spans="1:15" ht="60" customHeight="1">
      <c r="A1" s="19"/>
      <c r="B1" s="19"/>
      <c r="C1" s="19"/>
      <c r="H1" s="38" t="s">
        <v>12</v>
      </c>
      <c r="I1" s="38"/>
      <c r="J1" s="38"/>
      <c r="K1" s="38"/>
      <c r="L1" s="32"/>
      <c r="M1" s="32"/>
      <c r="N1" s="32"/>
      <c r="O1" s="32"/>
    </row>
    <row r="2" spans="1:15" ht="36" customHeight="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ht="15">
      <c r="A3" s="19"/>
      <c r="B3" s="19"/>
      <c r="C3" s="19"/>
      <c r="D3" s="19"/>
      <c r="E3" s="19"/>
      <c r="F3" s="19"/>
      <c r="G3" s="19"/>
      <c r="H3" s="19"/>
    </row>
    <row r="4" spans="1:15" ht="57" customHeight="1">
      <c r="A4" s="37" t="s">
        <v>9</v>
      </c>
      <c r="B4" s="39" t="s">
        <v>8</v>
      </c>
      <c r="C4" s="39" t="s">
        <v>0</v>
      </c>
      <c r="D4" s="39" t="s">
        <v>1</v>
      </c>
      <c r="E4" s="40" t="s">
        <v>10</v>
      </c>
      <c r="F4" s="40"/>
      <c r="G4" s="40"/>
      <c r="H4" s="41" t="s">
        <v>2</v>
      </c>
      <c r="I4" s="41"/>
      <c r="J4" s="41"/>
      <c r="K4" s="23" t="s">
        <v>7</v>
      </c>
    </row>
    <row r="5" spans="1:15" ht="167.25" customHeight="1">
      <c r="A5" s="37"/>
      <c r="B5" s="39"/>
      <c r="C5" s="39"/>
      <c r="D5" s="39"/>
      <c r="E5" s="23" t="s">
        <v>14</v>
      </c>
      <c r="F5" s="23" t="s">
        <v>15</v>
      </c>
      <c r="G5" s="23" t="s">
        <v>16</v>
      </c>
      <c r="H5" s="31" t="s">
        <v>11</v>
      </c>
      <c r="I5" s="23" t="s">
        <v>3</v>
      </c>
      <c r="J5" s="23" t="s">
        <v>4</v>
      </c>
      <c r="K5" s="22" t="s">
        <v>5</v>
      </c>
    </row>
    <row r="6" spans="1:15" s="28" customFormat="1" ht="36" customHeight="1">
      <c r="A6" s="26">
        <v>1</v>
      </c>
      <c r="B6" s="27" t="s">
        <v>18</v>
      </c>
      <c r="C6" s="20" t="s">
        <v>17</v>
      </c>
      <c r="D6" s="21">
        <v>2</v>
      </c>
      <c r="E6" s="30">
        <v>4038.2</v>
      </c>
      <c r="F6" s="30">
        <v>5604.7</v>
      </c>
      <c r="G6" s="30">
        <v>6345</v>
      </c>
      <c r="H6" s="24">
        <f>AVERAGE( E6:G6)</f>
        <v>5329.3</v>
      </c>
      <c r="I6" s="29">
        <f>STDEV(E6:G6)</f>
        <v>1177.8010995070431</v>
      </c>
      <c r="J6" s="29">
        <f>I6/H6*100</f>
        <v>22.100484106862872</v>
      </c>
      <c r="K6" s="24">
        <f>H6*D6</f>
        <v>10658.6</v>
      </c>
    </row>
    <row r="7" spans="1:15" s="25" customFormat="1" ht="22.5" customHeight="1">
      <c r="A7" s="35" t="s">
        <v>6</v>
      </c>
      <c r="B7" s="35"/>
      <c r="C7" s="35"/>
      <c r="D7" s="35"/>
      <c r="E7" s="35"/>
      <c r="F7" s="35"/>
      <c r="G7" s="35"/>
      <c r="H7" s="35"/>
      <c r="I7" s="35"/>
      <c r="J7" s="35"/>
      <c r="K7" s="33">
        <f>SUM(K6:K6)</f>
        <v>10658.6</v>
      </c>
    </row>
    <row r="8" spans="1:15" ht="15">
      <c r="A8" s="2"/>
      <c r="B8" s="8"/>
      <c r="C8" s="7"/>
      <c r="D8" s="7"/>
      <c r="E8" s="7"/>
      <c r="F8" s="7"/>
      <c r="G8" s="7"/>
      <c r="H8" s="2"/>
      <c r="I8" s="2"/>
    </row>
    <row r="9" spans="1:15" ht="15">
      <c r="A9" s="2"/>
      <c r="B9" s="8"/>
      <c r="C9" s="7"/>
      <c r="D9" s="7"/>
      <c r="E9" s="7"/>
      <c r="F9" s="34"/>
      <c r="G9" s="7"/>
      <c r="H9" s="2"/>
      <c r="I9" s="2"/>
    </row>
    <row r="10" spans="1:15" ht="15">
      <c r="A10" s="2"/>
      <c r="B10" s="8"/>
      <c r="C10" s="7"/>
      <c r="D10" s="7"/>
      <c r="E10" s="7"/>
      <c r="F10" s="7"/>
      <c r="G10" s="7"/>
      <c r="H10" s="2"/>
      <c r="I10" s="2"/>
    </row>
    <row r="11" spans="1:15" ht="15">
      <c r="A11" s="2"/>
      <c r="B11" s="8"/>
      <c r="C11" s="7"/>
      <c r="D11" s="7"/>
      <c r="E11" s="7"/>
      <c r="F11" s="7"/>
      <c r="G11" s="7"/>
      <c r="H11" s="2"/>
      <c r="I11" s="2"/>
    </row>
    <row r="12" spans="1:15" ht="15">
      <c r="A12" s="2"/>
      <c r="B12" s="8"/>
      <c r="C12" s="7"/>
      <c r="D12" s="7"/>
      <c r="E12" s="7"/>
      <c r="F12" s="7"/>
      <c r="G12" s="7"/>
      <c r="H12" s="2"/>
      <c r="I12" s="2"/>
    </row>
    <row r="13" spans="1:15">
      <c r="A13" s="2"/>
      <c r="B13" s="5"/>
      <c r="C13" s="5"/>
      <c r="D13" s="5"/>
      <c r="E13" s="5"/>
      <c r="F13" s="5"/>
      <c r="G13" s="6"/>
      <c r="H13" s="2"/>
      <c r="I13" s="2"/>
    </row>
    <row r="14" spans="1:15">
      <c r="A14" s="2"/>
      <c r="B14" s="5"/>
      <c r="C14" s="5"/>
      <c r="D14" s="5"/>
      <c r="E14" s="5"/>
      <c r="F14" s="5"/>
      <c r="G14" s="5"/>
      <c r="H14" s="2"/>
      <c r="I14" s="2"/>
    </row>
    <row r="15" spans="1:15" ht="75.75" customHeight="1">
      <c r="A15" s="2"/>
      <c r="B15" s="3"/>
      <c r="C15" s="3"/>
      <c r="D15" s="3"/>
      <c r="E15" s="3"/>
      <c r="F15" s="3"/>
      <c r="G15" s="3"/>
      <c r="H15" s="2"/>
      <c r="I15" s="2"/>
    </row>
    <row r="16" spans="1:15">
      <c r="A16" s="2"/>
      <c r="B16" s="5"/>
      <c r="C16" s="5"/>
      <c r="D16" s="5"/>
      <c r="E16" s="5"/>
      <c r="F16" s="5"/>
      <c r="G16" s="9"/>
      <c r="H16" s="2"/>
      <c r="I16" s="2"/>
    </row>
    <row r="17" spans="1:9">
      <c r="A17" s="2"/>
      <c r="B17" s="5"/>
      <c r="C17" s="5"/>
      <c r="D17" s="5"/>
      <c r="E17" s="5"/>
      <c r="F17" s="5"/>
      <c r="G17" s="9"/>
      <c r="H17" s="2"/>
      <c r="I17" s="2"/>
    </row>
    <row r="18" spans="1:9">
      <c r="A18" s="2"/>
      <c r="B18" s="3"/>
      <c r="C18" s="3"/>
      <c r="D18" s="3"/>
      <c r="E18" s="3"/>
      <c r="F18" s="3"/>
      <c r="G18" s="4"/>
      <c r="H18" s="2"/>
      <c r="I18" s="2"/>
    </row>
    <row r="19" spans="1:9" ht="93" customHeight="1">
      <c r="A19" s="2"/>
      <c r="B19" s="3"/>
      <c r="C19" s="3"/>
      <c r="D19" s="3"/>
      <c r="E19" s="3"/>
      <c r="F19" s="3"/>
      <c r="G19" s="4"/>
      <c r="H19" s="2"/>
      <c r="I19" s="2"/>
    </row>
    <row r="20" spans="1:9">
      <c r="A20" s="2"/>
      <c r="B20" s="5"/>
      <c r="C20" s="5"/>
      <c r="D20" s="5"/>
      <c r="E20" s="5"/>
      <c r="F20" s="5"/>
      <c r="G20" s="9"/>
      <c r="H20" s="2"/>
      <c r="I20" s="2"/>
    </row>
    <row r="21" spans="1:9" ht="70.5" customHeight="1">
      <c r="A21" s="13"/>
      <c r="B21" s="14"/>
      <c r="C21" s="7"/>
      <c r="D21" s="7"/>
      <c r="E21" s="7"/>
      <c r="F21" s="7"/>
      <c r="G21" s="10"/>
      <c r="H21" s="2"/>
      <c r="I21" s="2"/>
    </row>
    <row r="22" spans="1:9">
      <c r="A22" s="13"/>
      <c r="B22" s="15"/>
      <c r="C22" s="5"/>
      <c r="D22" s="5"/>
      <c r="E22" s="5"/>
      <c r="F22" s="5"/>
      <c r="G22" s="4"/>
      <c r="H22" s="2"/>
      <c r="I22" s="2"/>
    </row>
    <row r="23" spans="1:9" ht="15">
      <c r="A23" s="13"/>
      <c r="B23" s="13"/>
      <c r="C23" s="2"/>
      <c r="D23" s="2"/>
      <c r="E23" s="2"/>
      <c r="F23" s="2"/>
      <c r="G23" s="10"/>
      <c r="H23" s="2"/>
      <c r="I23" s="2"/>
    </row>
    <row r="24" spans="1:9" ht="15">
      <c r="A24" s="13"/>
      <c r="B24" s="16"/>
      <c r="C24" s="11"/>
      <c r="D24" s="11"/>
      <c r="E24" s="11"/>
      <c r="F24" s="11"/>
      <c r="G24" s="10"/>
      <c r="H24" s="2"/>
      <c r="I24" s="2"/>
    </row>
    <row r="25" spans="1:9" ht="15">
      <c r="A25" s="13"/>
      <c r="B25" s="16"/>
      <c r="C25" s="2"/>
      <c r="D25" s="2"/>
      <c r="E25" s="2"/>
      <c r="F25" s="2"/>
      <c r="G25" s="12"/>
      <c r="H25" s="2"/>
      <c r="I25" s="2"/>
    </row>
    <row r="26" spans="1:9">
      <c r="A26" s="17"/>
      <c r="B26" s="18"/>
    </row>
    <row r="27" spans="1:9">
      <c r="B27" s="1"/>
    </row>
    <row r="28" spans="1:9">
      <c r="B28" s="1"/>
    </row>
    <row r="29" spans="1:9">
      <c r="B29" s="1"/>
    </row>
    <row r="30" spans="1:9">
      <c r="B30" s="1"/>
    </row>
  </sheetData>
  <mergeCells count="9">
    <mergeCell ref="A7:J7"/>
    <mergeCell ref="A2:K2"/>
    <mergeCell ref="A4:A5"/>
    <mergeCell ref="H1:K1"/>
    <mergeCell ref="D4:D5"/>
    <mergeCell ref="E4:G4"/>
    <mergeCell ref="B4:B5"/>
    <mergeCell ref="C4:C5"/>
    <mergeCell ref="H4:J4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Васильевна Горохова</dc:creator>
  <cp:lastModifiedBy>Ullubiy</cp:lastModifiedBy>
  <cp:lastPrinted>2026-06-10T11:22:24Z</cp:lastPrinted>
  <dcterms:created xsi:type="dcterms:W3CDTF">2021-05-21T08:15:36Z</dcterms:created>
  <dcterms:modified xsi:type="dcterms:W3CDTF">2026-06-15T11:46:48Z</dcterms:modified>
</cp:coreProperties>
</file>