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7A022E2C-F592-41D4-A53E-2F7ABD66CA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12" i="1" l="1"/>
  <c r="AG13" i="1"/>
  <c r="AG14" i="1"/>
  <c r="AG15" i="1"/>
</calcChain>
</file>

<file path=xl/sharedStrings.xml><?xml version="1.0" encoding="utf-8"?>
<sst xmlns="http://schemas.openxmlformats.org/spreadsheetml/2006/main" count="169" uniqueCount="90">
  <si>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</si>
  <si>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</si>
  <si>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</si>
  <si>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</si>
  <si>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</si>
  <si>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</si>
  <si>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</si>
  <si>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</si>
  <si>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</si>
  <si>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</si>
  <si>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</si>
  <si>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</si>
  <si>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</si>
  <si>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</si>
  <si>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</si>
  <si>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</si>
  <si>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</si>
  <si>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</si>
  <si>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</si>
  <si>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</si>
  <si>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</si>
  <si>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</si>
  <si>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</si>
  <si>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</si>
  <si>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</si>
  <si>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</si>
  <si>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</si>
  <si>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</si>
  <si>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</si>
  <si>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</si>
  <si>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</si>
  <si>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</si>
  <si>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</si>
  <si>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</si>
  <si>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</si>
  <si>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</si>
  <si>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</si>
  <si>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</si>
  <si>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</si>
  <si>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</si>
  <si>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</si>
  <si>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</si>
  <si>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</si>
  <si>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</si>
  <si>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</si>
  <si>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</si>
  <si>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</si>
  <si>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</si>
  <si>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</si>
  <si>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</si>
  <si>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</si>
  <si>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</si>
  <si>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</si>
  <si>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</si>
  <si>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</si>
  <si>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</si>
  <si>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</si>
  <si>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Пленка для ПЦР планшетов клейкая, для ручного ПЦР</t>
  </si>
  <si>
    <t>упаковка</t>
  </si>
  <si>
    <t xml:space="preserve">4 545,45 </t>
  </si>
  <si>
    <t xml:space="preserve">5 454,54 </t>
  </si>
  <si>
    <t xml:space="preserve">6 090,91 </t>
  </si>
  <si>
    <t>32.50.50.190</t>
  </si>
  <si>
    <t>2</t>
  </si>
  <si>
    <t>Пленка для ПЦР планшетов,ультрапрозрачная термостойкая</t>
  </si>
  <si>
    <t xml:space="preserve">13 636,36 </t>
  </si>
  <si>
    <t xml:space="preserve">15 454,54 </t>
  </si>
  <si>
    <t xml:space="preserve">16 181,82 </t>
  </si>
  <si>
    <t>32.50.13.190</t>
  </si>
  <si>
    <t>3</t>
  </si>
  <si>
    <t>Пленка для 384 луночных ПЦР планшетов</t>
  </si>
  <si>
    <t xml:space="preserve">14 545,45 </t>
  </si>
  <si>
    <t xml:space="preserve">15 909,09 </t>
  </si>
  <si>
    <t xml:space="preserve">17 272,72 </t>
  </si>
  <si>
    <t>4</t>
  </si>
  <si>
    <t>Пленка для ПЦР планшетов, алюминиевая,термостойкая, с подложкой, прокалываемая</t>
  </si>
  <si>
    <t xml:space="preserve">8 181,82 </t>
  </si>
  <si>
    <t xml:space="preserve">9 090,90 </t>
  </si>
  <si>
    <t xml:space="preserve">10 000,00 </t>
  </si>
  <si>
    <t>Поставщики 1</t>
  </si>
  <si>
    <t>Поставщики 2</t>
  </si>
  <si>
    <t>Поставщики 3</t>
  </si>
  <si>
    <t>Дата обоснования:28.08.2026</t>
  </si>
  <si>
    <t>РАСЧЕТ НМЦК ДЛЯ МЕД. ИЗДЕЛИЙ</t>
  </si>
  <si>
    <t>На основании проведенных расчетов НМЦК составляет: 336 199,97 рублей.</t>
  </si>
  <si>
    <t>Характеристики объекта закупки указаны в описании объекта закупки</t>
  </si>
  <si>
    <t xml:space="preserve">специалист по закупкам </t>
  </si>
  <si>
    <t>/ Медведева Н.С.</t>
  </si>
  <si>
    <t>НМЦК с учетом лимита бюджетных обязательств</t>
  </si>
  <si>
    <t>Заказчиком определена НМЦК с учетом коэффициента снижения и лимита бюджетных обязательств.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</si>
</sst>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₽&quot;;[Red]\-#,##0.00\ &quot;₽&quot;"/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74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6" fillId="0" borderId="7" xfId="0" applyFont="1" applyBorder="1" applyAlignment="1">
      <alignment horizontal="center" vertical="center" wrapText="1"/>
    </xf>
    <xf numFmtId="2" fontId="6" fillId="0" borderId="22" xfId="0" applyNumberFormat="1" applyFont="1" applyBorder="1" applyAlignment="1">
      <alignment horizontal="center" vertical="center" wrapText="1"/>
    </xf>
    <xf numFmtId="2" fontId="6" fillId="0" borderId="23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8" fontId="6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12" fillId="0" borderId="10" xfId="0" applyFont="1" applyBorder="1" applyAlignment="1">
      <alignment horizontal="center" wrapText="1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2" fontId="6" fillId="0" borderId="22" xfId="0" applyNumberFormat="1" applyFont="1" applyBorder="1" applyAlignment="1">
      <alignment horizontal="center" vertical="center" wrapText="1"/>
    </xf>
    <xf numFmtId="2" fontId="6" fillId="0" borderId="23" xfId="0" applyNumberFormat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75334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33"/>
  <sheetViews>
    <sheetView tabSelected="1" view="pageBreakPreview" topLeftCell="H7" zoomScale="110" zoomScaleNormal="100" zoomScaleSheetLayoutView="110" workbookViewId="0">
      <selection activeCell="AH16" sqref="AH16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0" customWidth="1"/>
    <col min="7" max="7" width="23.85546875" style="10" customWidth="1"/>
    <col min="8" max="9" width="22" style="10" customWidth="1"/>
    <col min="10" max="26" width="22" style="10" hidden="1" customWidth="1"/>
    <col min="27" max="27" width="21.85546875" style="10" customWidth="1"/>
    <col min="28" max="28" width="22.140625" style="10" customWidth="1"/>
    <col min="29" max="29" width="16.42578125" style="10" customWidth="1"/>
    <col min="30" max="30" width="8.7109375" style="10" customWidth="1"/>
    <col min="31" max="34" width="18.28515625" style="10" customWidth="1"/>
    <col min="35" max="35" width="18.42578125" style="4" customWidth="1"/>
    <col min="36" max="68" width="9.140625" style="4" customWidth="1"/>
    <col min="69" max="16384" width="11.5703125" style="4"/>
  </cols>
  <sheetData>
    <row r="1" spans="1:36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3"/>
    </row>
    <row r="2" spans="1:36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3"/>
    </row>
    <row r="3" spans="1:36" ht="74.25" customHeight="1">
      <c r="A3" s="53" t="s">
        <v>1</v>
      </c>
      <c r="B3" s="53"/>
      <c r="C3" s="53"/>
      <c r="D3" s="53"/>
      <c r="E3" s="53"/>
      <c r="F3" s="53"/>
      <c r="G3" s="53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3"/>
      <c r="AB3" s="53"/>
      <c r="AC3" s="53"/>
      <c r="AD3" s="53"/>
      <c r="AE3" s="53"/>
      <c r="AF3" s="53"/>
      <c r="AG3" s="53"/>
      <c r="AH3" s="53"/>
      <c r="AI3" s="3"/>
    </row>
    <row r="4" spans="1:36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3"/>
    </row>
    <row r="5" spans="1:36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3"/>
    </row>
    <row r="6" spans="1:36" ht="27" customHeight="1">
      <c r="A6" s="55" t="s">
        <v>2</v>
      </c>
      <c r="B6" s="55"/>
      <c r="C6" s="56" t="s">
        <v>85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3"/>
    </row>
    <row r="7" spans="1:36" ht="45" customHeight="1">
      <c r="A7" s="58" t="s">
        <v>3</v>
      </c>
      <c r="B7" s="58"/>
      <c r="C7" s="59" t="s">
        <v>4</v>
      </c>
      <c r="D7" s="60"/>
      <c r="E7" s="60"/>
      <c r="F7" s="60"/>
      <c r="G7" s="60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60"/>
      <c r="AB7" s="60"/>
      <c r="AC7" s="60"/>
      <c r="AD7" s="60"/>
      <c r="AE7" s="61"/>
      <c r="AF7" s="61"/>
      <c r="AG7" s="61"/>
      <c r="AH7" s="61"/>
      <c r="AI7" s="3"/>
    </row>
    <row r="8" spans="1:36" ht="45" customHeight="1">
      <c r="A8" s="26" t="s">
        <v>83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3"/>
    </row>
    <row r="9" spans="1:36" ht="89.25" customHeight="1">
      <c r="A9" s="51" t="s">
        <v>5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3"/>
    </row>
    <row r="10" spans="1:36" ht="51" customHeight="1">
      <c r="A10" s="55" t="s">
        <v>6</v>
      </c>
      <c r="B10" s="65" t="s">
        <v>7</v>
      </c>
      <c r="C10" s="66"/>
      <c r="D10" s="69" t="s">
        <v>8</v>
      </c>
      <c r="E10" s="55" t="s">
        <v>9</v>
      </c>
      <c r="F10" s="71" t="s">
        <v>10</v>
      </c>
      <c r="G10" s="6" t="s">
        <v>79</v>
      </c>
      <c r="H10" s="6" t="s">
        <v>80</v>
      </c>
      <c r="I10" s="6" t="s">
        <v>81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72" t="s">
        <v>28</v>
      </c>
      <c r="AB10" s="72" t="s">
        <v>29</v>
      </c>
      <c r="AC10" s="71" t="s">
        <v>30</v>
      </c>
      <c r="AD10" s="73" t="s">
        <v>31</v>
      </c>
      <c r="AE10" s="71" t="s">
        <v>32</v>
      </c>
      <c r="AF10" s="63" t="s">
        <v>33</v>
      </c>
      <c r="AG10" s="22" t="s">
        <v>32</v>
      </c>
      <c r="AH10" s="63" t="s">
        <v>88</v>
      </c>
      <c r="AI10" s="3"/>
    </row>
    <row r="11" spans="1:36" ht="49.5" customHeight="1">
      <c r="A11" s="55"/>
      <c r="B11" s="67"/>
      <c r="C11" s="68"/>
      <c r="D11" s="69"/>
      <c r="E11" s="70"/>
      <c r="F11" s="71"/>
      <c r="G11" s="6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72"/>
      <c r="AB11" s="72"/>
      <c r="AC11" s="71"/>
      <c r="AD11" s="73"/>
      <c r="AE11" s="71"/>
      <c r="AF11" s="64"/>
      <c r="AG11" s="23" t="s">
        <v>88</v>
      </c>
      <c r="AH11" s="64"/>
      <c r="AI11" s="3"/>
    </row>
    <row r="12" spans="1:36" ht="51" customHeight="1">
      <c r="A12" s="7" t="s">
        <v>56</v>
      </c>
      <c r="B12" s="26" t="s">
        <v>57</v>
      </c>
      <c r="C12" s="27"/>
      <c r="D12" s="8" t="s">
        <v>62</v>
      </c>
      <c r="E12" s="7" t="s">
        <v>58</v>
      </c>
      <c r="F12" s="7">
        <v>3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776.73</v>
      </c>
      <c r="AB12" s="6">
        <v>14.48</v>
      </c>
      <c r="AC12" s="6">
        <v>5363.63</v>
      </c>
      <c r="AD12" s="6">
        <v>10</v>
      </c>
      <c r="AE12" s="6">
        <v>5899.99</v>
      </c>
      <c r="AF12" s="6">
        <v>17699.97</v>
      </c>
      <c r="AG12" s="24">
        <f>AH12/F12</f>
        <v>5317.36</v>
      </c>
      <c r="AH12" s="25">
        <v>15952.08</v>
      </c>
      <c r="AI12" s="9"/>
      <c r="AJ12" s="10"/>
    </row>
    <row r="13" spans="1:36" ht="51" customHeight="1">
      <c r="A13" s="7" t="s">
        <v>63</v>
      </c>
      <c r="B13" s="26" t="s">
        <v>64</v>
      </c>
      <c r="C13" s="27"/>
      <c r="D13" s="8" t="s">
        <v>68</v>
      </c>
      <c r="E13" s="7" t="s">
        <v>58</v>
      </c>
      <c r="F13" s="7">
        <v>10</v>
      </c>
      <c r="G13" s="6" t="s">
        <v>65</v>
      </c>
      <c r="H13" s="6" t="s">
        <v>66</v>
      </c>
      <c r="I13" s="6" t="s">
        <v>67</v>
      </c>
      <c r="J13" s="6" t="s">
        <v>35</v>
      </c>
      <c r="K13" s="6" t="s">
        <v>36</v>
      </c>
      <c r="L13" s="6" t="s">
        <v>37</v>
      </c>
      <c r="M13" s="6" t="s">
        <v>38</v>
      </c>
      <c r="N13" s="6" t="s">
        <v>39</v>
      </c>
      <c r="O13" s="6" t="s">
        <v>40</v>
      </c>
      <c r="P13" s="6" t="s">
        <v>41</v>
      </c>
      <c r="Q13" s="6" t="s">
        <v>42</v>
      </c>
      <c r="R13" s="6" t="s">
        <v>43</v>
      </c>
      <c r="S13" s="6" t="s">
        <v>44</v>
      </c>
      <c r="T13" s="6" t="s">
        <v>45</v>
      </c>
      <c r="U13" s="6" t="s">
        <v>46</v>
      </c>
      <c r="V13" s="6" t="s">
        <v>47</v>
      </c>
      <c r="W13" s="6" t="s">
        <v>48</v>
      </c>
      <c r="X13" s="6" t="s">
        <v>49</v>
      </c>
      <c r="Y13" s="6" t="s">
        <v>50</v>
      </c>
      <c r="Z13" s="6" t="s">
        <v>51</v>
      </c>
      <c r="AA13" s="6">
        <v>1311.11</v>
      </c>
      <c r="AB13" s="6">
        <v>8.69</v>
      </c>
      <c r="AC13" s="6">
        <v>15090.91</v>
      </c>
      <c r="AD13" s="6">
        <v>10</v>
      </c>
      <c r="AE13" s="6">
        <v>16600</v>
      </c>
      <c r="AF13" s="6">
        <v>166000</v>
      </c>
      <c r="AG13" s="24">
        <f>AH13/F13</f>
        <v>14960.74</v>
      </c>
      <c r="AH13" s="25">
        <v>149607.4</v>
      </c>
      <c r="AI13" s="9"/>
      <c r="AJ13" s="10"/>
    </row>
    <row r="14" spans="1:36" ht="51" customHeight="1">
      <c r="A14" s="7" t="s">
        <v>69</v>
      </c>
      <c r="B14" s="26" t="s">
        <v>70</v>
      </c>
      <c r="C14" s="27"/>
      <c r="D14" s="8" t="s">
        <v>68</v>
      </c>
      <c r="E14" s="7" t="s">
        <v>58</v>
      </c>
      <c r="F14" s="7">
        <v>3</v>
      </c>
      <c r="G14" s="6" t="s">
        <v>71</v>
      </c>
      <c r="H14" s="6" t="s">
        <v>72</v>
      </c>
      <c r="I14" s="6" t="s">
        <v>73</v>
      </c>
      <c r="J14" s="6" t="s">
        <v>35</v>
      </c>
      <c r="K14" s="6" t="s">
        <v>36</v>
      </c>
      <c r="L14" s="6" t="s">
        <v>37</v>
      </c>
      <c r="M14" s="6" t="s">
        <v>38</v>
      </c>
      <c r="N14" s="6" t="s">
        <v>39</v>
      </c>
      <c r="O14" s="6" t="s">
        <v>40</v>
      </c>
      <c r="P14" s="6" t="s">
        <v>41</v>
      </c>
      <c r="Q14" s="6" t="s">
        <v>42</v>
      </c>
      <c r="R14" s="6" t="s">
        <v>43</v>
      </c>
      <c r="S14" s="6" t="s">
        <v>44</v>
      </c>
      <c r="T14" s="6" t="s">
        <v>45</v>
      </c>
      <c r="U14" s="6" t="s">
        <v>46</v>
      </c>
      <c r="V14" s="6" t="s">
        <v>47</v>
      </c>
      <c r="W14" s="6" t="s">
        <v>48</v>
      </c>
      <c r="X14" s="6" t="s">
        <v>49</v>
      </c>
      <c r="Y14" s="6" t="s">
        <v>50</v>
      </c>
      <c r="Z14" s="6" t="s">
        <v>51</v>
      </c>
      <c r="AA14" s="6">
        <v>1363.64</v>
      </c>
      <c r="AB14" s="6">
        <v>8.57</v>
      </c>
      <c r="AC14" s="6">
        <v>15909.09</v>
      </c>
      <c r="AD14" s="6">
        <v>10</v>
      </c>
      <c r="AE14" s="6">
        <v>17500</v>
      </c>
      <c r="AF14" s="6">
        <v>52500</v>
      </c>
      <c r="AG14" s="24">
        <f>AH14/F14</f>
        <v>15771.86</v>
      </c>
      <c r="AH14" s="25">
        <v>47315.58</v>
      </c>
      <c r="AI14" s="9"/>
      <c r="AJ14" s="10"/>
    </row>
    <row r="15" spans="1:36" ht="51" customHeight="1">
      <c r="A15" s="7" t="s">
        <v>74</v>
      </c>
      <c r="B15" s="26" t="s">
        <v>75</v>
      </c>
      <c r="C15" s="27"/>
      <c r="D15" s="8" t="s">
        <v>68</v>
      </c>
      <c r="E15" s="7" t="s">
        <v>58</v>
      </c>
      <c r="F15" s="7">
        <v>10</v>
      </c>
      <c r="G15" s="6" t="s">
        <v>76</v>
      </c>
      <c r="H15" s="6" t="s">
        <v>77</v>
      </c>
      <c r="I15" s="6" t="s">
        <v>78</v>
      </c>
      <c r="J15" s="6" t="s">
        <v>35</v>
      </c>
      <c r="K15" s="6" t="s">
        <v>36</v>
      </c>
      <c r="L15" s="6" t="s">
        <v>37</v>
      </c>
      <c r="M15" s="6" t="s">
        <v>38</v>
      </c>
      <c r="N15" s="6" t="s">
        <v>39</v>
      </c>
      <c r="O15" s="6" t="s">
        <v>40</v>
      </c>
      <c r="P15" s="6" t="s">
        <v>41</v>
      </c>
      <c r="Q15" s="6" t="s">
        <v>42</v>
      </c>
      <c r="R15" s="6" t="s">
        <v>43</v>
      </c>
      <c r="S15" s="6" t="s">
        <v>44</v>
      </c>
      <c r="T15" s="6" t="s">
        <v>45</v>
      </c>
      <c r="U15" s="6" t="s">
        <v>46</v>
      </c>
      <c r="V15" s="6" t="s">
        <v>47</v>
      </c>
      <c r="W15" s="6" t="s">
        <v>48</v>
      </c>
      <c r="X15" s="6" t="s">
        <v>49</v>
      </c>
      <c r="Y15" s="6" t="s">
        <v>50</v>
      </c>
      <c r="Z15" s="6" t="s">
        <v>51</v>
      </c>
      <c r="AA15" s="6">
        <v>909.09</v>
      </c>
      <c r="AB15" s="6">
        <v>10</v>
      </c>
      <c r="AC15" s="6">
        <v>9090.91</v>
      </c>
      <c r="AD15" s="6">
        <v>10</v>
      </c>
      <c r="AE15" s="6">
        <v>10000</v>
      </c>
      <c r="AF15" s="6">
        <v>100000</v>
      </c>
      <c r="AG15" s="24">
        <f>AH15/F15</f>
        <v>9012.49</v>
      </c>
      <c r="AH15" s="25">
        <v>90124.9</v>
      </c>
      <c r="AI15" s="9"/>
      <c r="AJ15" s="10"/>
    </row>
    <row r="16" spans="1:36">
      <c r="A16" s="29" t="s">
        <v>52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 t="s">
        <v>52</v>
      </c>
      <c r="AD16" s="30"/>
      <c r="AE16" s="11"/>
      <c r="AF16" s="21">
        <v>336199.97</v>
      </c>
      <c r="AG16" s="21"/>
      <c r="AH16" s="21">
        <v>302999.96000000002</v>
      </c>
      <c r="AI16" s="3"/>
    </row>
    <row r="17" spans="1:35">
      <c r="A17" s="31" t="s">
        <v>84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3"/>
    </row>
    <row r="18" spans="1:35">
      <c r="A18" s="32" t="s">
        <v>89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12"/>
      <c r="AE18" s="12"/>
      <c r="AF18" s="12"/>
      <c r="AG18" s="12"/>
      <c r="AH18" s="12"/>
      <c r="AI18" s="3"/>
    </row>
    <row r="19" spans="1:35">
      <c r="A19" s="33" t="s">
        <v>82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13"/>
      <c r="AE19" s="13"/>
      <c r="AF19" s="13"/>
      <c r="AG19" s="13"/>
      <c r="AH19" s="13"/>
      <c r="AI19" s="3"/>
    </row>
    <row r="20" spans="1:35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13"/>
      <c r="AF20" s="13"/>
      <c r="AG20" s="13"/>
      <c r="AH20" s="13"/>
      <c r="AI20" s="3"/>
    </row>
    <row r="21" spans="1:35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13"/>
      <c r="AF21" s="13"/>
      <c r="AG21" s="13"/>
      <c r="AH21" s="13"/>
      <c r="AI21" s="3"/>
    </row>
    <row r="22" spans="1:35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"/>
    </row>
    <row r="23" spans="1:35" ht="15.75" thickBot="1">
      <c r="A23" s="1"/>
      <c r="B23" s="1"/>
      <c r="C23" s="1"/>
      <c r="D23" s="1"/>
      <c r="E23" s="1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40"/>
      <c r="AD23" s="41"/>
      <c r="AE23" s="14"/>
      <c r="AF23" s="14"/>
      <c r="AG23" s="14"/>
      <c r="AH23" s="14"/>
      <c r="AI23" s="3"/>
    </row>
    <row r="24" spans="1:35" ht="15.75" thickBot="1">
      <c r="A24" s="42" t="s">
        <v>53</v>
      </c>
      <c r="B24" s="43"/>
      <c r="C24" s="43"/>
      <c r="D24" s="44"/>
      <c r="E24" s="3"/>
      <c r="F24" s="9"/>
      <c r="G24" s="9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9"/>
      <c r="AB24" s="9"/>
      <c r="AC24" s="40"/>
      <c r="AD24" s="41"/>
      <c r="AE24" s="14"/>
      <c r="AF24" s="14"/>
      <c r="AG24" s="14"/>
      <c r="AH24" s="14"/>
      <c r="AI24" s="3"/>
    </row>
    <row r="25" spans="1:35">
      <c r="A25" s="45" t="s">
        <v>86</v>
      </c>
      <c r="B25" s="46"/>
      <c r="C25" s="46"/>
      <c r="D25" s="47"/>
      <c r="E25" s="15"/>
      <c r="F25" s="9"/>
      <c r="G25" s="9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9"/>
      <c r="AB25" s="9"/>
      <c r="AC25" s="16"/>
      <c r="AD25" s="16"/>
      <c r="AE25" s="16"/>
      <c r="AF25" s="16"/>
      <c r="AG25" s="16"/>
      <c r="AH25" s="16"/>
      <c r="AI25" s="3"/>
    </row>
    <row r="26" spans="1:35" ht="15.75" thickBot="1">
      <c r="A26" s="48" t="s">
        <v>54</v>
      </c>
      <c r="B26" s="49"/>
      <c r="C26" s="49"/>
      <c r="D26" s="50"/>
      <c r="E26" s="15"/>
      <c r="F26" s="9"/>
      <c r="G26" s="9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9"/>
      <c r="AB26" s="9"/>
      <c r="AC26" s="16"/>
      <c r="AD26" s="16"/>
      <c r="AE26" s="16"/>
      <c r="AF26" s="16"/>
      <c r="AG26" s="16"/>
      <c r="AH26" s="16"/>
      <c r="AI26" s="3"/>
    </row>
    <row r="27" spans="1:35">
      <c r="A27" s="34" t="s">
        <v>87</v>
      </c>
      <c r="B27" s="35"/>
      <c r="C27" s="35"/>
      <c r="D27" s="36"/>
      <c r="E27" s="15"/>
      <c r="F27" s="9"/>
      <c r="G27" s="9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9"/>
      <c r="AB27" s="9"/>
      <c r="AC27" s="9"/>
      <c r="AD27" s="9"/>
      <c r="AE27" s="9"/>
      <c r="AF27" s="9"/>
      <c r="AG27" s="9"/>
      <c r="AH27" s="9"/>
      <c r="AI27" s="3"/>
    </row>
    <row r="28" spans="1:35" ht="16.5" thickBot="1">
      <c r="A28" s="37" t="s">
        <v>55</v>
      </c>
      <c r="B28" s="38"/>
      <c r="C28" s="38"/>
      <c r="D28" s="38"/>
      <c r="E28" s="17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9"/>
      <c r="AB28" s="9"/>
      <c r="AC28" s="9"/>
      <c r="AD28" s="9"/>
      <c r="AE28" s="9"/>
      <c r="AF28" s="9"/>
      <c r="AG28" s="9"/>
      <c r="AH28" s="9"/>
      <c r="AI28" s="3"/>
    </row>
    <row r="29" spans="1:35" ht="15.75">
      <c r="A29" s="12"/>
      <c r="B29" s="12"/>
      <c r="C29" s="12"/>
      <c r="D29" s="12"/>
      <c r="E29" s="17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9"/>
      <c r="AB29" s="9"/>
      <c r="AC29" s="9"/>
      <c r="AD29" s="9"/>
      <c r="AE29" s="9"/>
      <c r="AF29" s="9"/>
      <c r="AG29" s="9"/>
      <c r="AH29" s="9"/>
      <c r="AI29" s="3"/>
    </row>
    <row r="30" spans="1:35" ht="15.75">
      <c r="A30" s="19" t="s">
        <v>0</v>
      </c>
      <c r="B30" s="3"/>
      <c r="C30" s="3"/>
      <c r="D30" s="3"/>
      <c r="E30" s="3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3"/>
    </row>
    <row r="31" spans="1:35">
      <c r="A31" s="3"/>
      <c r="B31" s="3"/>
      <c r="C31" s="3"/>
      <c r="D31" s="3"/>
      <c r="E31" s="3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3"/>
    </row>
    <row r="32" spans="1:35">
      <c r="A32" s="3"/>
      <c r="B32" s="3"/>
      <c r="C32" s="3"/>
      <c r="D32" s="3"/>
      <c r="E32" s="3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3"/>
    </row>
    <row r="33" spans="1:35">
      <c r="A33" s="3"/>
      <c r="B33" s="20"/>
      <c r="C33" s="3"/>
      <c r="D33" s="3"/>
      <c r="E33" s="3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3"/>
    </row>
  </sheetData>
  <mergeCells count="37">
    <mergeCell ref="B12:C12"/>
    <mergeCell ref="AF10:AF11"/>
    <mergeCell ref="AH10:AH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A9:AH9"/>
    <mergeCell ref="A3:AH3"/>
    <mergeCell ref="A6:B6"/>
    <mergeCell ref="C6:AH6"/>
    <mergeCell ref="A7:B7"/>
    <mergeCell ref="C7:AH7"/>
    <mergeCell ref="A8:AH8"/>
    <mergeCell ref="A27:D27"/>
    <mergeCell ref="A28:D28"/>
    <mergeCell ref="A22:AH22"/>
    <mergeCell ref="AC23:AC24"/>
    <mergeCell ref="AD23:AD24"/>
    <mergeCell ref="A24:D24"/>
    <mergeCell ref="A25:D25"/>
    <mergeCell ref="A26:D26"/>
    <mergeCell ref="B13:C13"/>
    <mergeCell ref="B14:C14"/>
    <mergeCell ref="B15:C15"/>
    <mergeCell ref="A21:AD21"/>
    <mergeCell ref="A16:AD16"/>
    <mergeCell ref="A17:AH17"/>
    <mergeCell ref="A18:AC18"/>
    <mergeCell ref="A19:AC19"/>
    <mergeCell ref="A20:AD20"/>
  </mergeCells>
  <pageMargins left="0.39370078740157483" right="0.39370078740157483" top="0.39370078740157483" bottom="0.39370078740157483" header="0" footer="0"/>
  <pageSetup paperSize="9"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2026-08-31T10:02:14Z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