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730" windowHeight="9045"/>
  </bookViews>
  <sheets>
    <sheet name="Sheet" sheetId="1" r:id="rId1"/>
  </sheets>
  <calcPr calcId="144525"/>
</workbook>
</file>

<file path=xl/calcChain.xml><?xml version="1.0" encoding="utf-8"?>
<calcChain xmlns="http://schemas.openxmlformats.org/spreadsheetml/2006/main">
  <c r="AJ15" i="1" l="1"/>
  <c r="AB15" i="1"/>
  <c r="AL16" i="1" l="1"/>
  <c r="AJ16" i="1"/>
  <c r="AC15" i="1"/>
  <c r="AA15" i="1"/>
  <c r="AK15" i="1" l="1"/>
  <c r="AK16" i="1" s="1"/>
  <c r="AE15" i="1"/>
  <c r="AG15" i="1"/>
  <c r="AG16" i="1" s="1"/>
</calcChain>
</file>

<file path=xl/sharedStrings.xml><?xml version="1.0" encoding="utf-8"?>
<sst xmlns="http://schemas.openxmlformats.org/spreadsheetml/2006/main" count="35" uniqueCount="34">
  <si>
    <t>Используемый метод определения НМЦК с обоснованием: Для расчета цены контракта используется метод сопоставимых рыночных цен (анализ рынка). Расчет производился на основании приказа Министерства экономического развития Российской Федерации от 02.10.2013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</si>
  <si>
    <t>предмет контракта</t>
  </si>
  <si>
    <t>№ п/п</t>
  </si>
  <si>
    <t>Наименование товара</t>
  </si>
  <si>
    <t>Кол-во</t>
  </si>
  <si>
    <t>Ед. изм.</t>
  </si>
  <si>
    <t>Источник1</t>
  </si>
  <si>
    <t>Источник2</t>
  </si>
  <si>
    <t>Источник3</t>
  </si>
  <si>
    <t>Источник4</t>
  </si>
  <si>
    <t>Источник5</t>
  </si>
  <si>
    <t>Ср. ар. цена за ед. изм., руб._x000D_
 &lt;ц&gt;</t>
  </si>
  <si>
    <t>Цена с учетом понижающего коэфф. в соответствии с выделенным лимитом финанс.</t>
  </si>
  <si>
    <t xml:space="preserve">Ср. кв. откл. </t>
  </si>
  <si>
    <t>Коэфф. вариации</t>
  </si>
  <si>
    <t>Н(М)ЦК, руб.</t>
  </si>
  <si>
    <t>Цена за ед. изм. с округлением (руб.)</t>
  </si>
  <si>
    <t>Н(М)ЦК, ЦКЕП контракта с учетом округления цены за ед. изм. (руб.)</t>
  </si>
  <si>
    <t>Н(М)ЦК, ЦКЕП контракта с учетом лимита финансир. (руб.)</t>
  </si>
  <si>
    <t>ВСЕГО</t>
  </si>
  <si>
    <t>Работник контрактной службы/контрактный управляющий:</t>
  </si>
  <si>
    <t>(должность)</t>
  </si>
  <si>
    <t>(подпись/расшифровка подписи)</t>
  </si>
  <si>
    <t>Дата подготовки обоснования НМЦК:</t>
  </si>
  <si>
    <t>"</t>
  </si>
  <si>
    <t>г.</t>
  </si>
  <si>
    <t>STAR-PRO NMC</t>
  </si>
  <si>
    <t>РАЗДЕЛ V. ПРОТОКОЛ_x000D_
ПО ФОРМИРОВАНИЮ НАЧАЛЬНОЙ (МАКСИМАЛЬНОЙ)_x000D_
ЦЕНЫ КОНТРАКТА</t>
  </si>
  <si>
    <t>*В рамках Бюджетного кодекса РФ  цена контракта не может превышать доведенные до распределителя лимиты ЛБО, НМЦК будет  составлять 9775 (девять тысяч семьсот семьдесят пять),00 рублей  При определении Н(М)ЦК, ЦКЕП контракта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Данный Приказ не учитывает, что применение утвержденных формул определения Н(М)ЦК, ЦКЕП, может привести к формированию цены контракта и цены за единицу товара (работы, услуги) с дробными значениями (количество знаков после запятой превышает 2). Большинство бухгалтерских программ, а также программное обеспечение реестра контрактов не позволяет проводить операции с такими значениями. Поэтому в случае необходимости Заказчиком применяется округление  (вниз) таких показателей.</t>
  </si>
  <si>
    <t>Дополнительная профессиональная программа профессиональной переподготовки для получения квалификации " Специалист по пожарной профилактике"</t>
  </si>
  <si>
    <t>человек</t>
  </si>
  <si>
    <t>Профессиональная переподготовка "Специалист по пожарной профилактики</t>
  </si>
  <si>
    <t>июля</t>
  </si>
  <si>
    <t>36323,00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</si>
</sst>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9.75"/>
      <color rgb="FF000000"/>
      <name val="Times New Roman"/>
    </font>
    <font>
      <b/>
      <sz val="9.75"/>
      <color rgb="FF000000"/>
      <name val="Times New Roman"/>
    </font>
    <font>
      <sz val="9.75"/>
      <color rgb="FFFFFFFF"/>
      <name val="Times New Roman"/>
    </font>
    <font>
      <sz val="11"/>
      <color theme="1"/>
      <name val="Times New Roman"/>
      <family val="1"/>
      <charset val="204"/>
    </font>
    <font>
      <sz val="9.75"/>
      <color rgb="FF000000"/>
      <name val="Times New Roman"/>
      <family val="1"/>
      <charset val="204"/>
    </font>
  </fonts>
  <fills count="3">
    <fill>
      <patternFill patternType="none"/>
    </fill>
    <fill>
      <patternFill patternType="gray125"/>
    </fill>
    <fill>
      <patternFill patternType="solid">
        <fgColor rgb="FF366092"/>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48">
    <xf numFmtId="0" fontId="0" fillId="0" borderId="0" xfId="0"/>
    <xf numFmtId="0" fontId="1" fillId="0" borderId="0" xfId="0" applyNumberFormat="1" applyFont="1" applyAlignment="1">
      <alignment horizontal="left" vertical="top" wrapText="1"/>
    </xf>
    <xf numFmtId="0" fontId="1" fillId="0" borderId="3" xfId="0" applyNumberFormat="1" applyFont="1" applyBorder="1" applyAlignment="1">
      <alignment horizontal="left" vertical="top" wrapText="1"/>
    </xf>
    <xf numFmtId="0" fontId="1" fillId="0" borderId="4" xfId="0" applyNumberFormat="1" applyFont="1" applyBorder="1" applyAlignment="1">
      <alignment horizontal="left" vertical="top" wrapText="1"/>
    </xf>
    <xf numFmtId="0" fontId="1" fillId="0" borderId="5" xfId="0" applyNumberFormat="1" applyFont="1" applyBorder="1" applyAlignment="1">
      <alignment horizontal="left" vertical="top" wrapText="1"/>
    </xf>
    <xf numFmtId="4" fontId="2" fillId="0" borderId="0" xfId="0" applyNumberFormat="1" applyFont="1" applyAlignment="1">
      <alignment horizontal="center" vertical="center"/>
    </xf>
    <xf numFmtId="4" fontId="1" fillId="0" borderId="7" xfId="0" applyNumberFormat="1" applyFont="1" applyBorder="1" applyAlignment="1">
      <alignment horizontal="center" vertical="center" wrapText="1"/>
    </xf>
    <xf numFmtId="4" fontId="1" fillId="0" borderId="7" xfId="0" applyNumberFormat="1" applyFont="1" applyBorder="1" applyAlignment="1">
      <alignment horizontal="center" vertical="center"/>
    </xf>
    <xf numFmtId="4" fontId="0" fillId="0" borderId="0" xfId="0" applyNumberFormat="1"/>
    <xf numFmtId="49" fontId="5" fillId="0" borderId="7"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 fontId="1" fillId="0" borderId="7" xfId="0" applyNumberFormat="1" applyFont="1" applyBorder="1" applyAlignment="1">
      <alignment horizontal="center" vertical="center"/>
    </xf>
    <xf numFmtId="0" fontId="1" fillId="0" borderId="0" xfId="0" applyNumberFormat="1" applyFont="1" applyAlignment="1">
      <alignment horizontal="left" wrapText="1"/>
    </xf>
    <xf numFmtId="0" fontId="3" fillId="0" borderId="0" xfId="0" applyNumberFormat="1" applyFont="1" applyAlignment="1">
      <alignment horizontal="left" wrapText="1"/>
    </xf>
    <xf numFmtId="0" fontId="1" fillId="0" borderId="0" xfId="0" applyNumberFormat="1" applyFont="1" applyAlignment="1">
      <alignment horizontal="left" vertical="top" wrapText="1"/>
    </xf>
    <xf numFmtId="0" fontId="1" fillId="0" borderId="0" xfId="0" applyNumberFormat="1" applyFont="1" applyAlignment="1">
      <alignment horizontal="center" vertical="top" wrapText="1"/>
    </xf>
    <xf numFmtId="4" fontId="2" fillId="0" borderId="0" xfId="0" applyNumberFormat="1" applyFont="1" applyAlignment="1">
      <alignment horizontal="center" vertical="center"/>
    </xf>
    <xf numFmtId="49" fontId="2" fillId="0" borderId="0" xfId="0" applyNumberFormat="1" applyFont="1" applyAlignment="1">
      <alignment horizontal="left" vertical="top"/>
    </xf>
    <xf numFmtId="0" fontId="2" fillId="0" borderId="0" xfId="0" applyNumberFormat="1" applyFont="1" applyAlignment="1">
      <alignment horizontal="left" vertical="top" wrapText="1"/>
    </xf>
    <xf numFmtId="0" fontId="4" fillId="0" borderId="0" xfId="0" applyFont="1" applyAlignment="1">
      <alignment horizontal="center" wrapText="1"/>
    </xf>
    <xf numFmtId="0" fontId="0" fillId="0" borderId="0" xfId="0" applyAlignment="1"/>
    <xf numFmtId="0" fontId="2" fillId="0" borderId="0" xfId="0" applyNumberFormat="1" applyFont="1" applyAlignment="1">
      <alignment horizontal="left" vertical="center" wrapText="1"/>
    </xf>
    <xf numFmtId="0" fontId="1" fillId="0" borderId="1"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 fillId="0" borderId="4" xfId="0" applyNumberFormat="1" applyFont="1" applyBorder="1" applyAlignment="1">
      <alignment horizontal="left" vertical="top" wrapText="1"/>
    </xf>
    <xf numFmtId="0" fontId="1" fillId="0" borderId="3" xfId="0" applyNumberFormat="1" applyFont="1" applyBorder="1" applyAlignment="1">
      <alignment horizontal="left" vertical="top" wrapText="1"/>
    </xf>
    <xf numFmtId="0" fontId="1" fillId="0" borderId="5" xfId="0" applyNumberFormat="1" applyFont="1" applyBorder="1" applyAlignment="1">
      <alignment horizontal="left" vertical="top" wrapText="1"/>
    </xf>
    <xf numFmtId="0" fontId="1" fillId="0" borderId="6" xfId="0" applyNumberFormat="1" applyFont="1" applyBorder="1" applyAlignment="1">
      <alignment horizontal="left" vertical="top" wrapText="1"/>
    </xf>
    <xf numFmtId="0" fontId="1" fillId="0" borderId="8" xfId="0" applyNumberFormat="1" applyFont="1" applyBorder="1" applyAlignment="1">
      <alignment horizontal="left" vertical="top" wrapText="1"/>
    </xf>
    <xf numFmtId="0" fontId="1" fillId="0" borderId="2" xfId="0" applyNumberFormat="1" applyFont="1" applyBorder="1" applyAlignment="1">
      <alignment horizontal="center" wrapText="1"/>
    </xf>
    <xf numFmtId="0" fontId="1" fillId="0" borderId="2"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1" fillId="2" borderId="0" xfId="0" applyNumberFormat="1" applyFont="1" applyFill="1" applyAlignment="1">
      <alignment horizontal="left" vertical="top" wrapText="1"/>
    </xf>
    <xf numFmtId="0" fontId="2" fillId="0" borderId="0" xfId="0" applyNumberFormat="1" applyFont="1" applyAlignment="1">
      <alignment horizontal="center" vertical="top" wrapText="1"/>
    </xf>
    <xf numFmtId="0" fontId="1" fillId="0" borderId="0" xfId="0" applyNumberFormat="1" applyFont="1" applyAlignment="1">
      <alignment horizontal="center" vertical="center" wrapText="1"/>
    </xf>
    <xf numFmtId="0" fontId="1" fillId="0" borderId="0" xfId="0" applyNumberFormat="1" applyFon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9</xdr:row>
      <xdr:rowOff>0</xdr:rowOff>
    </xdr:from>
    <xdr:to>
      <xdr:col>30</xdr:col>
      <xdr:colOff>0</xdr:colOff>
      <xdr:row>14</xdr:row>
      <xdr:rowOff>0</xdr:rowOff>
    </xdr:to>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editAs="oneCell">
    <xdr:from>
      <xdr:col>33</xdr:col>
      <xdr:colOff>0</xdr:colOff>
      <xdr:row>9</xdr:row>
      <xdr:rowOff>0</xdr:rowOff>
    </xdr:from>
    <xdr:to>
      <xdr:col>35</xdr:col>
      <xdr:colOff>28575</xdr:colOff>
      <xdr:row>13</xdr:row>
      <xdr:rowOff>0</xdr:rowOff>
    </xdr:to>
    <xdr:pic>
      <xdr:nvPicPr>
        <xdr:cNvPr id="3" name="Picture 2"/>
        <xdr:cNvPicPr/>
      </xdr:nvPicPr>
      <xdr:blipFill rotWithShape="1">
        <a:blip xmlns:r="http://schemas.openxmlformats.org/officeDocument/2006/relationships" r:embed="rId2"/>
        <a:stretch>
          <a:fillRect/>
        </a:stretch>
      </xdr:blipFill>
      <xdr:spPr>
        <a:prstGeom prst="rect">
          <a:avLst/>
        </a:prstGeom>
      </xdr:spPr>
    </xdr:pic>
    <xdr:clientData/>
  </xdr:twoCellAnchor>
  <xdr:twoCellAnchor editAs="oneCell">
    <xdr:from>
      <xdr:col>31</xdr:col>
      <xdr:colOff>0</xdr:colOff>
      <xdr:row>11</xdr:row>
      <xdr:rowOff>0</xdr:rowOff>
    </xdr:from>
    <xdr:to>
      <xdr:col>32</xdr:col>
      <xdr:colOff>0</xdr:colOff>
      <xdr:row>12</xdr:row>
      <xdr:rowOff>0</xdr:rowOff>
    </xdr:to>
    <xdr:pic>
      <xdr:nvPicPr>
        <xdr:cNvPr id="4" name="Picture 3"/>
        <xdr:cNvPicPr/>
      </xdr:nvPicPr>
      <xdr:blipFill rotWithShape="1">
        <a:blip xmlns:r="http://schemas.openxmlformats.org/officeDocument/2006/relationships" r:embed="rId3"/>
        <a:stretch>
          <a:fillRect/>
        </a:stretch>
      </xdr:blipFill>
      <xdr:spPr>
        <a:prstGeom prst="rect">
          <a:avLst/>
        </a:prstGeom>
      </xdr:spPr>
    </xdr:pic>
    <xdr:clientData/>
  </xdr:twoCellAnchor>
  <xdr:twoCellAnchor>
    <xdr:from>
      <xdr:col>1</xdr:col>
      <xdr:colOff>0</xdr:colOff>
      <xdr:row>4</xdr:row>
      <xdr:rowOff>9525</xdr:rowOff>
    </xdr:from>
    <xdr:to>
      <xdr:col>29</xdr:col>
      <xdr:colOff>809625</xdr:colOff>
      <xdr:row>4</xdr:row>
      <xdr:rowOff>9525</xdr:rowOff>
    </xdr:to>
    <xdr:cxnSp macro="">
      <xdr:nvCxnSpPr>
        <xdr:cNvPr id="5" name="Straight Connector 4"/>
        <xdr:cNvCxnSpPr/>
      </xdr:nvCxnSpPr>
      <xdr:spPr>
        <a:prstGeom prst="line">
          <a:avLst/>
        </a:prstGeom>
        <a:ln w="9525">
          <a:solidFill>
            <a:srgbClr val="000000"/>
          </a:solidFill>
        </a:ln>
      </xdr:spPr>
    </xdr:cxnSp>
    <xdr:clientData/>
  </xdr:twoCellAnchor>
  <xdr:twoCellAnchor>
    <xdr:from>
      <xdr:col>1</xdr:col>
      <xdr:colOff>0</xdr:colOff>
      <xdr:row>20</xdr:row>
      <xdr:rowOff>9525</xdr:rowOff>
    </xdr:from>
    <xdr:to>
      <xdr:col>27</xdr:col>
      <xdr:colOff>933450</xdr:colOff>
      <xdr:row>20</xdr:row>
      <xdr:rowOff>9525</xdr:rowOff>
    </xdr:to>
    <xdr:cxnSp macro="">
      <xdr:nvCxnSpPr>
        <xdr:cNvPr id="6" name="Straight Connector 5"/>
        <xdr:cNvCxnSpPr/>
      </xdr:nvCxnSpPr>
      <xdr:spPr>
        <a:prstGeom prst="line">
          <a:avLst/>
        </a:prstGeom>
        <a:ln w="9525">
          <a:solidFill>
            <a:srgbClr val="000000"/>
          </a:solidFill>
        </a:ln>
      </xdr:spPr>
    </xdr:cxnSp>
    <xdr:clientData/>
  </xdr:twoCellAnchor>
  <xdr:twoCellAnchor>
    <xdr:from>
      <xdr:col>1</xdr:col>
      <xdr:colOff>0</xdr:colOff>
      <xdr:row>23</xdr:row>
      <xdr:rowOff>9525</xdr:rowOff>
    </xdr:from>
    <xdr:to>
      <xdr:col>27</xdr:col>
      <xdr:colOff>933450</xdr:colOff>
      <xdr:row>23</xdr:row>
      <xdr:rowOff>9525</xdr:rowOff>
    </xdr:to>
    <xdr:cxnSp macro="">
      <xdr:nvCxnSpPr>
        <xdr:cNvPr id="7" name="Straight Connector 6"/>
        <xdr:cNvCxnSpPr/>
      </xdr:nvCxnSpPr>
      <xdr:spPr>
        <a:prstGeom prst="line">
          <a:avLst/>
        </a:prstGeom>
        <a:ln w="9525">
          <a:solidFill>
            <a:srgbClr val="000000"/>
          </a:solidFill>
        </a:ln>
      </xdr:spPr>
    </xdr:cxnSp>
    <xdr:clientData/>
  </xdr:twoCellAnchor>
  <xdr:twoCellAnchor>
    <xdr:from>
      <xdr:col>8</xdr:col>
      <xdr:colOff>0</xdr:colOff>
      <xdr:row>27</xdr:row>
      <xdr:rowOff>9525</xdr:rowOff>
    </xdr:from>
    <xdr:to>
      <xdr:col>11</xdr:col>
      <xdr:colOff>38100</xdr:colOff>
      <xdr:row>27</xdr:row>
      <xdr:rowOff>9525</xdr:rowOff>
    </xdr:to>
    <xdr:cxnSp macro="">
      <xdr:nvCxnSpPr>
        <xdr:cNvPr id="8" name="Straight Connector 7"/>
        <xdr:cNvCxnSpPr/>
      </xdr:nvCxnSpPr>
      <xdr:spPr>
        <a:prstGeom prst="line">
          <a:avLst/>
        </a:prstGeom>
        <a:ln w="9525">
          <a:solidFill>
            <a:srgbClr val="000000"/>
          </a:solidFill>
        </a:ln>
      </xdr:spPr>
    </xdr:cxnSp>
    <xdr:clientData/>
  </xdr:twoCellAnchor>
  <xdr:twoCellAnchor>
    <xdr:from>
      <xdr:col>15</xdr:col>
      <xdr:colOff>0</xdr:colOff>
      <xdr:row>27</xdr:row>
      <xdr:rowOff>9525</xdr:rowOff>
    </xdr:from>
    <xdr:to>
      <xdr:col>19</xdr:col>
      <xdr:colOff>352425</xdr:colOff>
      <xdr:row>27</xdr:row>
      <xdr:rowOff>9525</xdr:rowOff>
    </xdr:to>
    <xdr:cxnSp macro="">
      <xdr:nvCxnSpPr>
        <xdr:cNvPr id="9" name="Straight Connector 8"/>
        <xdr:cNvCxnSpPr/>
      </xdr:nvCxnSpPr>
      <xdr:spPr>
        <a:prstGeom prst="line">
          <a:avLst/>
        </a:prstGeom>
        <a:ln w="9525">
          <a:solidFill>
            <a:srgbClr val="000000"/>
          </a:solidFill>
        </a:ln>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M47"/>
  <sheetViews>
    <sheetView tabSelected="1" topLeftCell="D7" workbookViewId="0">
      <selection activeCell="AL16" sqref="AL16"/>
    </sheetView>
  </sheetViews>
  <sheetFormatPr defaultRowHeight="15" x14ac:dyDescent="0.25"/>
  <cols>
    <col min="1" max="1" width="3.85546875" customWidth="1"/>
    <col min="2" max="2" width="0.28515625" customWidth="1"/>
    <col min="3" max="3" width="23" customWidth="1"/>
    <col min="4" max="4" width="8.5703125" customWidth="1"/>
    <col min="5" max="5" width="3.85546875" customWidth="1"/>
    <col min="6" max="6" width="2" customWidth="1"/>
    <col min="7" max="8" width="0.85546875" customWidth="1"/>
    <col min="9" max="9" width="0.7109375" customWidth="1"/>
    <col min="10" max="10" width="2.5703125" customWidth="1"/>
    <col min="11" max="11" width="3.7109375" customWidth="1"/>
    <col min="12" max="12" width="0.5703125" customWidth="1"/>
    <col min="13" max="13" width="0.85546875" customWidth="1"/>
    <col min="14" max="14" width="1" customWidth="1"/>
    <col min="15" max="15" width="0.7109375" customWidth="1"/>
    <col min="16" max="16" width="6.85546875" customWidth="1"/>
    <col min="17" max="17" width="2.7109375" customWidth="1"/>
    <col min="18" max="18" width="1.7109375" customWidth="1"/>
    <col min="19" max="19" width="2.42578125" customWidth="1"/>
    <col min="20" max="20" width="5.28515625" customWidth="1"/>
    <col min="21" max="21" width="0.85546875" customWidth="1"/>
    <col min="22" max="22" width="0.7109375" customWidth="1"/>
    <col min="23" max="23" width="6.85546875" customWidth="1"/>
    <col min="24" max="24" width="2.7109375" customWidth="1"/>
    <col min="25" max="25" width="0.7109375" customWidth="1"/>
    <col min="26" max="26" width="9.5703125" customWidth="1"/>
    <col min="27" max="27" width="9.28515625" customWidth="1"/>
    <col min="28" max="28" width="14" customWidth="1"/>
    <col min="29" max="29" width="0.140625" customWidth="1"/>
    <col min="30" max="30" width="12.140625" customWidth="1"/>
    <col min="31" max="31" width="0.140625" customWidth="1"/>
    <col min="32" max="32" width="9.85546875" customWidth="1"/>
    <col min="33" max="33" width="0.140625" customWidth="1"/>
    <col min="34" max="34" width="17.42578125" customWidth="1"/>
    <col min="35" max="35" width="0.5703125" customWidth="1"/>
    <col min="36" max="36" width="8.85546875" customWidth="1"/>
    <col min="37" max="37" width="10.85546875" customWidth="1"/>
    <col min="38" max="38" width="9.85546875" customWidth="1"/>
  </cols>
  <sheetData>
    <row r="1" spans="1:38" ht="0.75" customHeight="1" x14ac:dyDescent="0.25">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1:38" ht="39" customHeight="1" x14ac:dyDescent="0.25">
      <c r="A2" s="45" t="s">
        <v>27</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ht="48.75" customHeight="1" x14ac:dyDescent="0.25">
      <c r="A3" s="46" t="s">
        <v>0</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row>
    <row r="4" spans="1:38" ht="42" customHeight="1" x14ac:dyDescent="0.25">
      <c r="A4" s="19" t="s">
        <v>31</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row>
    <row r="5" spans="1:38" ht="1.5" customHeight="1" x14ac:dyDescent="0.25">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row>
    <row r="6" spans="1:38" ht="16.5" customHeight="1" x14ac:dyDescent="0.25">
      <c r="C6" s="15" t="s">
        <v>1</v>
      </c>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row>
    <row r="7" spans="1:38" ht="6" customHeight="1" x14ac:dyDescent="0.25"/>
    <row r="8" spans="1:38" ht="51" customHeight="1" x14ac:dyDescent="0.25">
      <c r="A8" s="22" t="s">
        <v>2</v>
      </c>
      <c r="B8" s="22"/>
      <c r="C8" s="31" t="s">
        <v>3</v>
      </c>
      <c r="D8" s="31" t="s">
        <v>4</v>
      </c>
      <c r="E8" s="22" t="s">
        <v>5</v>
      </c>
      <c r="F8" s="22"/>
      <c r="G8" s="22"/>
      <c r="H8" s="22" t="s">
        <v>6</v>
      </c>
      <c r="I8" s="22"/>
      <c r="J8" s="22"/>
      <c r="K8" s="22"/>
      <c r="L8" s="22"/>
      <c r="M8" s="22"/>
      <c r="N8" s="22"/>
      <c r="O8" s="22" t="s">
        <v>7</v>
      </c>
      <c r="P8" s="22"/>
      <c r="Q8" s="22"/>
      <c r="R8" s="22" t="s">
        <v>8</v>
      </c>
      <c r="S8" s="22"/>
      <c r="T8" s="22"/>
      <c r="U8" s="22"/>
      <c r="V8" s="22" t="s">
        <v>9</v>
      </c>
      <c r="W8" s="22"/>
      <c r="X8" s="22"/>
      <c r="Y8" s="22" t="s">
        <v>10</v>
      </c>
      <c r="Z8" s="22"/>
      <c r="AA8" s="31" t="s">
        <v>11</v>
      </c>
      <c r="AB8" s="31" t="s">
        <v>12</v>
      </c>
      <c r="AC8" s="30" t="s">
        <v>13</v>
      </c>
      <c r="AD8" s="30"/>
      <c r="AE8" s="30" t="s">
        <v>14</v>
      </c>
      <c r="AF8" s="30"/>
      <c r="AG8" s="30" t="s">
        <v>15</v>
      </c>
      <c r="AH8" s="30"/>
      <c r="AI8" s="30"/>
      <c r="AJ8" s="31" t="s">
        <v>16</v>
      </c>
      <c r="AK8" s="31" t="s">
        <v>17</v>
      </c>
      <c r="AL8" s="31" t="s">
        <v>18</v>
      </c>
    </row>
    <row r="9" spans="1:38" ht="0.75" customHeight="1" x14ac:dyDescent="0.25">
      <c r="A9" s="22"/>
      <c r="B9" s="22"/>
      <c r="C9" s="32"/>
      <c r="D9" s="32"/>
      <c r="E9" s="22"/>
      <c r="F9" s="22"/>
      <c r="G9" s="22"/>
      <c r="H9" s="34"/>
      <c r="I9" s="35"/>
      <c r="J9" s="35"/>
      <c r="K9" s="35"/>
      <c r="L9" s="35"/>
      <c r="M9" s="35"/>
      <c r="N9" s="35"/>
      <c r="O9" s="35"/>
      <c r="P9" s="35"/>
      <c r="Q9" s="35"/>
      <c r="R9" s="35"/>
      <c r="S9" s="35"/>
      <c r="T9" s="35"/>
      <c r="U9" s="35"/>
      <c r="V9" s="35"/>
      <c r="W9" s="35"/>
      <c r="X9" s="35"/>
      <c r="Y9" s="35"/>
      <c r="Z9" s="36"/>
      <c r="AA9" s="32"/>
      <c r="AB9" s="32"/>
      <c r="AC9" s="2"/>
      <c r="AD9" s="3"/>
      <c r="AE9" s="30"/>
      <c r="AF9" s="30"/>
      <c r="AG9" s="2"/>
      <c r="AH9" s="47"/>
      <c r="AI9" s="25"/>
      <c r="AJ9" s="32"/>
      <c r="AK9" s="32"/>
      <c r="AL9" s="32"/>
    </row>
    <row r="10" spans="1:38" ht="6" customHeight="1" x14ac:dyDescent="0.25">
      <c r="A10" s="22"/>
      <c r="B10" s="22"/>
      <c r="C10" s="32"/>
      <c r="D10" s="32"/>
      <c r="E10" s="22"/>
      <c r="F10" s="22"/>
      <c r="G10" s="22"/>
      <c r="H10" s="37"/>
      <c r="I10" s="38"/>
      <c r="J10" s="38"/>
      <c r="K10" s="38"/>
      <c r="L10" s="38"/>
      <c r="M10" s="38"/>
      <c r="N10" s="38"/>
      <c r="O10" s="38"/>
      <c r="P10" s="38"/>
      <c r="Q10" s="38"/>
      <c r="R10" s="38"/>
      <c r="S10" s="38"/>
      <c r="T10" s="38"/>
      <c r="U10" s="38"/>
      <c r="V10" s="38"/>
      <c r="W10" s="38"/>
      <c r="X10" s="38"/>
      <c r="Y10" s="38"/>
      <c r="Z10" s="39"/>
      <c r="AA10" s="32"/>
      <c r="AB10" s="32"/>
      <c r="AC10" s="26"/>
      <c r="AD10" s="25"/>
      <c r="AE10" s="30"/>
      <c r="AF10" s="30"/>
      <c r="AG10" s="26"/>
      <c r="AH10" s="14"/>
      <c r="AI10" s="25"/>
      <c r="AJ10" s="32"/>
      <c r="AK10" s="32"/>
      <c r="AL10" s="32"/>
    </row>
    <row r="11" spans="1:38" ht="0.75" customHeight="1" x14ac:dyDescent="0.25">
      <c r="A11" s="22"/>
      <c r="B11" s="22"/>
      <c r="C11" s="32"/>
      <c r="D11" s="32"/>
      <c r="E11" s="22"/>
      <c r="F11" s="22"/>
      <c r="G11" s="22"/>
      <c r="H11" s="37"/>
      <c r="I11" s="38"/>
      <c r="J11" s="38"/>
      <c r="K11" s="38"/>
      <c r="L11" s="38"/>
      <c r="M11" s="38"/>
      <c r="N11" s="38"/>
      <c r="O11" s="38"/>
      <c r="P11" s="38"/>
      <c r="Q11" s="38"/>
      <c r="R11" s="38"/>
      <c r="S11" s="38"/>
      <c r="T11" s="38"/>
      <c r="U11" s="38"/>
      <c r="V11" s="38"/>
      <c r="W11" s="38"/>
      <c r="X11" s="38"/>
      <c r="Y11" s="38"/>
      <c r="Z11" s="39"/>
      <c r="AA11" s="32"/>
      <c r="AB11" s="32"/>
      <c r="AC11" s="26"/>
      <c r="AD11" s="25"/>
      <c r="AE11" s="2"/>
      <c r="AF11" s="3"/>
      <c r="AG11" s="26"/>
      <c r="AH11" s="14"/>
      <c r="AI11" s="25"/>
      <c r="AJ11" s="32"/>
      <c r="AK11" s="32"/>
      <c r="AL11" s="32"/>
    </row>
    <row r="12" spans="1:38" ht="21.75" customHeight="1" x14ac:dyDescent="0.25">
      <c r="A12" s="22"/>
      <c r="B12" s="22"/>
      <c r="C12" s="32"/>
      <c r="D12" s="32"/>
      <c r="E12" s="22"/>
      <c r="F12" s="22"/>
      <c r="G12" s="22"/>
      <c r="H12" s="37"/>
      <c r="I12" s="38"/>
      <c r="J12" s="38"/>
      <c r="K12" s="38"/>
      <c r="L12" s="38"/>
      <c r="M12" s="38"/>
      <c r="N12" s="38"/>
      <c r="O12" s="38"/>
      <c r="P12" s="38"/>
      <c r="Q12" s="38"/>
      <c r="R12" s="38"/>
      <c r="S12" s="38"/>
      <c r="T12" s="38"/>
      <c r="U12" s="38"/>
      <c r="V12" s="38"/>
      <c r="W12" s="38"/>
      <c r="X12" s="38"/>
      <c r="Y12" s="38"/>
      <c r="Z12" s="39"/>
      <c r="AA12" s="32"/>
      <c r="AB12" s="32"/>
      <c r="AC12" s="26"/>
      <c r="AD12" s="25"/>
      <c r="AE12" s="2"/>
      <c r="AF12" s="1"/>
      <c r="AG12" s="26"/>
      <c r="AH12" s="14"/>
      <c r="AI12" s="25"/>
      <c r="AJ12" s="32"/>
      <c r="AK12" s="32"/>
      <c r="AL12" s="32"/>
    </row>
    <row r="13" spans="1:38" ht="16.5" customHeight="1" x14ac:dyDescent="0.25">
      <c r="A13" s="22"/>
      <c r="B13" s="22"/>
      <c r="C13" s="32"/>
      <c r="D13" s="32"/>
      <c r="E13" s="22"/>
      <c r="F13" s="22"/>
      <c r="G13" s="22"/>
      <c r="H13" s="37"/>
      <c r="I13" s="38"/>
      <c r="J13" s="38"/>
      <c r="K13" s="38"/>
      <c r="L13" s="38"/>
      <c r="M13" s="38"/>
      <c r="N13" s="38"/>
      <c r="O13" s="38"/>
      <c r="P13" s="38"/>
      <c r="Q13" s="38"/>
      <c r="R13" s="38"/>
      <c r="S13" s="38"/>
      <c r="T13" s="38"/>
      <c r="U13" s="38"/>
      <c r="V13" s="38"/>
      <c r="W13" s="38"/>
      <c r="X13" s="38"/>
      <c r="Y13" s="38"/>
      <c r="Z13" s="39"/>
      <c r="AA13" s="32"/>
      <c r="AB13" s="32"/>
      <c r="AC13" s="26"/>
      <c r="AD13" s="25"/>
      <c r="AE13" s="26"/>
      <c r="AF13" s="25"/>
      <c r="AG13" s="26"/>
      <c r="AH13" s="14"/>
      <c r="AI13" s="25"/>
      <c r="AJ13" s="32"/>
      <c r="AK13" s="32"/>
      <c r="AL13" s="32"/>
    </row>
    <row r="14" spans="1:38" ht="0.75" customHeight="1" x14ac:dyDescent="0.25">
      <c r="A14" s="22"/>
      <c r="B14" s="22"/>
      <c r="C14" s="33"/>
      <c r="D14" s="33"/>
      <c r="E14" s="22"/>
      <c r="F14" s="22"/>
      <c r="G14" s="22"/>
      <c r="H14" s="40"/>
      <c r="I14" s="41"/>
      <c r="J14" s="41"/>
      <c r="K14" s="41"/>
      <c r="L14" s="41"/>
      <c r="M14" s="41"/>
      <c r="N14" s="41"/>
      <c r="O14" s="41"/>
      <c r="P14" s="41"/>
      <c r="Q14" s="41"/>
      <c r="R14" s="41"/>
      <c r="S14" s="41"/>
      <c r="T14" s="41"/>
      <c r="U14" s="41"/>
      <c r="V14" s="41"/>
      <c r="W14" s="41"/>
      <c r="X14" s="41"/>
      <c r="Y14" s="41"/>
      <c r="Z14" s="42"/>
      <c r="AA14" s="33"/>
      <c r="AB14" s="33"/>
      <c r="AC14" s="27"/>
      <c r="AD14" s="28"/>
      <c r="AE14" s="27"/>
      <c r="AF14" s="28"/>
      <c r="AG14" s="4"/>
      <c r="AH14" s="29"/>
      <c r="AI14" s="28"/>
      <c r="AJ14" s="33"/>
      <c r="AK14" s="33"/>
      <c r="AL14" s="33"/>
    </row>
    <row r="15" spans="1:38" ht="102" customHeight="1" x14ac:dyDescent="0.25">
      <c r="A15" s="22">
        <v>1</v>
      </c>
      <c r="B15" s="22"/>
      <c r="C15" s="9" t="s">
        <v>29</v>
      </c>
      <c r="D15" s="6">
        <v>7</v>
      </c>
      <c r="E15" s="23" t="s">
        <v>30</v>
      </c>
      <c r="F15" s="24"/>
      <c r="G15" s="24"/>
      <c r="H15" s="11">
        <v>15000</v>
      </c>
      <c r="I15" s="11"/>
      <c r="J15" s="11"/>
      <c r="K15" s="11"/>
      <c r="L15" s="11"/>
      <c r="M15" s="11"/>
      <c r="N15" s="11"/>
      <c r="O15" s="11">
        <v>5189</v>
      </c>
      <c r="P15" s="11"/>
      <c r="Q15" s="11"/>
      <c r="R15" s="11">
        <v>5500</v>
      </c>
      <c r="S15" s="11"/>
      <c r="T15" s="11"/>
      <c r="U15" s="11"/>
      <c r="V15" s="11"/>
      <c r="W15" s="11"/>
      <c r="X15" s="11"/>
      <c r="Y15" s="11"/>
      <c r="Z15" s="11"/>
      <c r="AA15" s="7">
        <f>ROUNDDOWN(AVERAGE(H15,O15,R15,V15,Y15),2)</f>
        <v>8563</v>
      </c>
      <c r="AB15" s="7">
        <f>O15</f>
        <v>5189</v>
      </c>
      <c r="AC15" s="11">
        <f>STDEV(H15,O15,R15,V15,Y15)</f>
        <v>5576.773888190196</v>
      </c>
      <c r="AD15" s="11"/>
      <c r="AE15" s="11">
        <f>AC15/AA15*100</f>
        <v>65.126402991827575</v>
      </c>
      <c r="AF15" s="11"/>
      <c r="AG15" s="11">
        <f>AA15*D15</f>
        <v>59941</v>
      </c>
      <c r="AH15" s="11"/>
      <c r="AI15" s="11"/>
      <c r="AJ15" s="7">
        <f>O15</f>
        <v>5189</v>
      </c>
      <c r="AK15" s="7">
        <f>AJ15*D15</f>
        <v>36323</v>
      </c>
      <c r="AL15" s="10" t="s">
        <v>33</v>
      </c>
    </row>
    <row r="16" spans="1:38" ht="18" customHeight="1" x14ac:dyDescent="0.25">
      <c r="B16" s="21" t="s">
        <v>19</v>
      </c>
      <c r="C16" s="21"/>
      <c r="AG16" s="16">
        <f>AG15</f>
        <v>59941</v>
      </c>
      <c r="AH16" s="16"/>
      <c r="AJ16" s="8">
        <f>AJ15</f>
        <v>5189</v>
      </c>
      <c r="AK16" s="5">
        <f>AK15</f>
        <v>36323</v>
      </c>
      <c r="AL16" s="5" t="str">
        <f>AL15</f>
        <v>36323,00</v>
      </c>
    </row>
    <row r="17" spans="2:38" ht="9.75" customHeight="1" x14ac:dyDescent="0.25"/>
    <row r="18" spans="2:38" ht="17.25" customHeight="1" x14ac:dyDescent="0.25">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row>
    <row r="19" spans="2:38" ht="10.5" customHeight="1" x14ac:dyDescent="0.25"/>
    <row r="20" spans="2:38" ht="46.5" customHeight="1" x14ac:dyDescent="0.25">
      <c r="B20" s="18" t="s">
        <v>20</v>
      </c>
      <c r="C20" s="18"/>
      <c r="D20" s="18"/>
      <c r="E20" s="18"/>
      <c r="F20" s="18"/>
      <c r="G20" s="18"/>
      <c r="H20" s="18"/>
      <c r="I20" s="18"/>
      <c r="J20" s="18"/>
      <c r="K20" s="18"/>
      <c r="L20" s="18"/>
      <c r="M20" s="18"/>
      <c r="N20" s="18"/>
      <c r="O20" s="18"/>
      <c r="P20" s="18"/>
      <c r="Q20" s="18"/>
      <c r="R20" s="18"/>
    </row>
    <row r="21" spans="2:38" ht="1.5" customHeight="1" x14ac:dyDescent="0.25">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row>
    <row r="22" spans="2:38" ht="16.5" customHeight="1" x14ac:dyDescent="0.25">
      <c r="K22" s="15" t="s">
        <v>21</v>
      </c>
      <c r="L22" s="15"/>
      <c r="M22" s="15"/>
      <c r="N22" s="15"/>
      <c r="O22" s="15"/>
      <c r="P22" s="15"/>
    </row>
    <row r="23" spans="2:38" ht="18" customHeight="1" x14ac:dyDescent="0.25"/>
    <row r="24" spans="2:38" ht="1.5" customHeight="1" x14ac:dyDescent="0.25">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row>
    <row r="25" spans="2:38" ht="17.25" customHeight="1" x14ac:dyDescent="0.25">
      <c r="F25" s="14" t="s">
        <v>22</v>
      </c>
      <c r="G25" s="14"/>
      <c r="H25" s="14"/>
      <c r="I25" s="14"/>
      <c r="J25" s="14"/>
      <c r="K25" s="14"/>
      <c r="L25" s="14"/>
      <c r="M25" s="14"/>
      <c r="N25" s="14"/>
      <c r="O25" s="14"/>
      <c r="P25" s="14"/>
      <c r="Q25" s="14"/>
      <c r="R25" s="14"/>
      <c r="S25" s="14"/>
    </row>
    <row r="26" spans="2:38" ht="9" customHeight="1" x14ac:dyDescent="0.25">
      <c r="B26" s="12" t="s">
        <v>23</v>
      </c>
      <c r="C26" s="12"/>
      <c r="D26" s="12"/>
      <c r="E26" s="12"/>
      <c r="F26" s="12"/>
      <c r="H26" s="12" t="s">
        <v>24</v>
      </c>
      <c r="I26" s="12"/>
      <c r="L26" s="12" t="s">
        <v>24</v>
      </c>
      <c r="M26" s="12"/>
    </row>
    <row r="27" spans="2:38" ht="19.5" customHeight="1" x14ac:dyDescent="0.25">
      <c r="B27" s="12"/>
      <c r="C27" s="12"/>
      <c r="D27" s="12"/>
      <c r="E27" s="12"/>
      <c r="F27" s="12"/>
      <c r="H27" s="12"/>
      <c r="I27" s="12"/>
      <c r="K27">
        <v>21</v>
      </c>
      <c r="L27" s="12"/>
      <c r="M27" s="12"/>
      <c r="P27" t="s">
        <v>32</v>
      </c>
      <c r="W27">
        <v>2026</v>
      </c>
      <c r="X27" s="14" t="s">
        <v>25</v>
      </c>
      <c r="Y27" s="14"/>
    </row>
    <row r="28" spans="2:38" ht="12" customHeight="1" x14ac:dyDescent="0.25">
      <c r="B28" s="12"/>
      <c r="C28" s="12"/>
      <c r="D28" s="12"/>
      <c r="E28" s="12"/>
      <c r="F28" s="12"/>
      <c r="I28" s="14"/>
      <c r="J28" s="14"/>
      <c r="K28" s="14"/>
      <c r="L28" s="14"/>
      <c r="P28" s="14"/>
      <c r="Q28" s="14"/>
      <c r="R28" s="14"/>
      <c r="S28" s="14"/>
      <c r="T28" s="14"/>
      <c r="X28" s="14"/>
      <c r="Y28" s="14"/>
    </row>
    <row r="29" spans="2:38" ht="9" customHeight="1" x14ac:dyDescent="0.25">
      <c r="X29" s="14"/>
      <c r="Y29" s="14"/>
    </row>
    <row r="30" spans="2:38" ht="26.25" customHeight="1" x14ac:dyDescent="0.25">
      <c r="B30" s="12"/>
      <c r="C30" s="12"/>
      <c r="D30" s="12"/>
    </row>
    <row r="31" spans="2:38" ht="17.25" customHeight="1" x14ac:dyDescent="0.25">
      <c r="B31" s="12"/>
      <c r="C31" s="12"/>
      <c r="D31" s="12"/>
      <c r="AL31" s="13" t="s">
        <v>26</v>
      </c>
    </row>
    <row r="32" spans="2:38" ht="7.5" customHeight="1" x14ac:dyDescent="0.25">
      <c r="AL32" s="13"/>
    </row>
    <row r="40" spans="3:39" ht="15" customHeight="1" x14ac:dyDescent="0.25">
      <c r="C40" s="43" t="s">
        <v>28</v>
      </c>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row>
    <row r="41" spans="3:39" x14ac:dyDescent="0.25">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row>
    <row r="42" spans="3:39" x14ac:dyDescent="0.25">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row>
    <row r="43" spans="3:39" x14ac:dyDescent="0.25">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row>
    <row r="44" spans="3:39" x14ac:dyDescent="0.25">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row>
    <row r="45" spans="3:39" x14ac:dyDescent="0.25">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row>
    <row r="46" spans="3:39" x14ac:dyDescent="0.25">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row>
    <row r="47" spans="3:39" x14ac:dyDescent="0.25">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row>
  </sheetData>
  <mergeCells count="60">
    <mergeCell ref="C40:AM47"/>
    <mergeCell ref="A1:AL1"/>
    <mergeCell ref="A2:AL2"/>
    <mergeCell ref="A3:AL3"/>
    <mergeCell ref="AJ8:AJ14"/>
    <mergeCell ref="AK8:AK14"/>
    <mergeCell ref="AL8:AL14"/>
    <mergeCell ref="AH9:AI9"/>
    <mergeCell ref="B5:AD5"/>
    <mergeCell ref="A8:B14"/>
    <mergeCell ref="AD10:AD14"/>
    <mergeCell ref="AC10:AC14"/>
    <mergeCell ref="C8:C14"/>
    <mergeCell ref="D8:D14"/>
    <mergeCell ref="E8:G14"/>
    <mergeCell ref="H8:N8"/>
    <mergeCell ref="AF13:AF14"/>
    <mergeCell ref="AH14:AI14"/>
    <mergeCell ref="AE8:AF10"/>
    <mergeCell ref="AG8:AI8"/>
    <mergeCell ref="Y8:Z8"/>
    <mergeCell ref="AA8:AA14"/>
    <mergeCell ref="AB8:AB14"/>
    <mergeCell ref="AC8:AD8"/>
    <mergeCell ref="AG10:AG13"/>
    <mergeCell ref="H9:Z14"/>
    <mergeCell ref="R8:U8"/>
    <mergeCell ref="V8:X8"/>
    <mergeCell ref="B20:R20"/>
    <mergeCell ref="A4:AL4"/>
    <mergeCell ref="C6:AL6"/>
    <mergeCell ref="B16:C16"/>
    <mergeCell ref="A15:B15"/>
    <mergeCell ref="E15:G15"/>
    <mergeCell ref="H15:N15"/>
    <mergeCell ref="O15:Q15"/>
    <mergeCell ref="R15:U15"/>
    <mergeCell ref="V15:X15"/>
    <mergeCell ref="Y15:Z15"/>
    <mergeCell ref="AC15:AD15"/>
    <mergeCell ref="AE15:AF15"/>
    <mergeCell ref="AH10:AI13"/>
    <mergeCell ref="AE13:AE14"/>
    <mergeCell ref="O8:Q8"/>
    <mergeCell ref="AG15:AI15"/>
    <mergeCell ref="B30:D30"/>
    <mergeCell ref="B31:D31"/>
    <mergeCell ref="AL31:AL32"/>
    <mergeCell ref="B21:AB21"/>
    <mergeCell ref="K22:P22"/>
    <mergeCell ref="B24:AB24"/>
    <mergeCell ref="F25:S25"/>
    <mergeCell ref="B26:F28"/>
    <mergeCell ref="H26:I27"/>
    <mergeCell ref="L26:M27"/>
    <mergeCell ref="X27:Y29"/>
    <mergeCell ref="I28:L28"/>
    <mergeCell ref="P28:T28"/>
    <mergeCell ref="AG16:AH16"/>
    <mergeCell ref="B18:AL18"/>
  </mergeCells>
  <pageMargins left="0.11811023622047245" right="0.11811023622047245" top="0.15748031496062992" bottom="0"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4</cp:lastModifiedBy>
  <cp:lastPrinted>2026-02-09T06:20:42Z</cp:lastPrinted>
  <dcterms:created xsi:type="dcterms:W3CDTF">2020-02-26T01:16:40Z</dcterms:created>
  <dcterms:modified xsi:type="dcterms:W3CDTF">2026-07-22T05:54:26Z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15.2.10.0</vt:lpwstr>
  </property>
</Properties>
</file>