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1415"/>
  </bookViews>
  <sheets>
    <sheet name="Лист1" sheetId="1" r:id="rId1"/>
  </sheets>
  <definedNames>
    <definedName name="_ftnref1" localSheetId="0">Лист1!#REF!</definedName>
    <definedName name="_GoBack" localSheetId="0">Лист1!#REF!</definedName>
    <definedName name="_xlnm.Print_Area" localSheetId="0">Лист1!$A$1:$I$30</definedName>
  </definedNames>
  <calcPr calcId="125725"/>
</workbook>
</file>

<file path=xl/calcChain.xml><?xml version="1.0" encoding="utf-8"?>
<calcChain xmlns="http://schemas.openxmlformats.org/spreadsheetml/2006/main">
  <c r="I21" i="1"/>
  <c r="I11"/>
  <c r="I12"/>
  <c r="I13"/>
  <c r="I14"/>
  <c r="I15"/>
  <c r="I16"/>
  <c r="I17"/>
  <c r="I18"/>
  <c r="I19"/>
  <c r="H12"/>
  <c r="H13"/>
  <c r="H14"/>
  <c r="H15"/>
  <c r="H16"/>
  <c r="H17"/>
  <c r="H18"/>
  <c r="H19"/>
  <c r="H11"/>
  <c r="H20" l="1"/>
  <c r="I20" s="1"/>
  <c r="H23" l="1"/>
</calcChain>
</file>

<file path=xl/sharedStrings.xml><?xml version="1.0" encoding="utf-8"?>
<sst xmlns="http://schemas.openxmlformats.org/spreadsheetml/2006/main" count="45" uniqueCount="35">
  <si>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</si>
  <si>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указаны в Извещении</t>
  </si>
  <si>
    <t xml:space="preserve">Используемый метод определения ЦКЕП
с обоснованием:
</t>
  </si>
  <si>
    <t>Начальная (максимальная) цена контракта определялась методом сопоставимых рыночных цен (анализа рынка), согласно ст. 22 Федерального Закона от 05.04.2013 N 44-ФЗ "О контрактной системе в сфере закупок товаров, работ, услуг для обеспечения государственных и муниципальных нужд".
Выводы о цене контракта делались на основе информации о цене за единицу продукции, полученной по запросу от потенциальных поставщиков. 
Начальная (максимальная) цена контракта (Цена контракта с единственным поставщиком) включает в себя все расходы поставщика, налоги, сборы и другие обязательные платежи.</t>
  </si>
  <si>
    <t>Расчет ЦКЕП</t>
  </si>
  <si>
    <t>В целях получения ценовой информации о продукции, отвечающей требованиям в соответствии с техническим заданием, закупка которой планируется, и условиям их поставки, Заказчиком были проведены следующие процедуры:                                                                                                                                                                              
- был произведен поиск интересующей продукции в Реестрах, размещенных в ГИСП;                                                                                                                                                                           
- осуществлен поиск ценовой информации в реестре контрактов, заключенных заказчиками;
- направлены запросы ценовой информации не менее чем пяти поставщикам;                                                                                                                                                                                                                                                          
- в ответ на направленый запрос цен Заказчиком были получены и использованы для  расчета ЦКЕП три ценовых предложения на поставку товаров, предлагаемых различными поставщиками, на основании которых был произведен расчет (Таблица №1)</t>
  </si>
  <si>
    <t>Валюта, используемая для формирования цены контракта и расчетов с поставщиками (подрядчиками, исполнителями)</t>
  </si>
  <si>
    <t>Российский Рубль, в связи с чем порядок приенения официального курса иностранной валюты к рублю Российской Федерации, установленного Центральным банком Россйской Федерации и используемого при оплате контракта, в настоящем извещении не установлен.</t>
  </si>
  <si>
    <t xml:space="preserve">
</t>
  </si>
  <si>
    <t>Таблица № 1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</si>
  <si>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</si>
  <si>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</si>
  <si>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</si>
  <si>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</si>
  <si>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</si>
  <si>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ЦКЕП, определяемая методом сопоставимых рыночных цен (анализа рынка)</t>
  </si>
  <si>
    <t>Минимальная цена за единицу изм. * (руб.)</t>
  </si>
  <si>
    <t xml:space="preserve">Расчет ЦКЕП
     </t>
  </si>
  <si>
    <t>Итого (руб.):</t>
  </si>
  <si>
    <t>В результате проведенного расчета начальная (максимальная) цена контракта, ЦКЕП составила:</t>
  </si>
  <si>
    <t>рублей</t>
  </si>
  <si>
    <t>Обоснование цены контракта на закупаемые товары (работы, услуги) с единственным поставщиком (подрядчиком, исполнителем) (ЦКЕП)</t>
  </si>
  <si>
    <t>Источник о цене №1</t>
  </si>
  <si>
    <t>Источник о цене №2</t>
  </si>
  <si>
    <t>Источник о цене №3</t>
  </si>
  <si>
    <t>шт</t>
  </si>
  <si>
    <t>Нож строгальный прямой</t>
  </si>
  <si>
    <t>Нож твердосплавной</t>
  </si>
  <si>
    <t>Бита PH2</t>
  </si>
  <si>
    <r>
      <t xml:space="preserve">Сверло Форстнера </t>
    </r>
    <r>
      <rPr>
        <sz val="10"/>
        <color theme="1"/>
        <rFont val="Times New Roman"/>
        <family val="1"/>
        <charset val="204"/>
      </rPr>
      <t>ø</t>
    </r>
    <r>
      <rPr>
        <sz val="10"/>
        <color theme="1"/>
        <rFont val="PT Astra Serif"/>
        <family val="1"/>
        <charset val="204"/>
      </rPr>
      <t>35 мм</t>
    </r>
  </si>
  <si>
    <t>Сверло 3 мм</t>
  </si>
  <si>
    <t>Сверло 4 мм</t>
  </si>
  <si>
    <t>Диск пильный по дереву</t>
  </si>
  <si>
    <t xml:space="preserve">Лента пильная </t>
  </si>
  <si>
    <t>Молоток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</si>
</sst>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PT Astra Serif"/>
      <family val="1"/>
      <charset val="204"/>
    </font>
    <font>
      <b/>
      <sz val="1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0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" fontId="6" fillId="0" borderId="0" xfId="0" applyNumberFormat="1" applyFont="1"/>
    <xf numFmtId="0" fontId="6" fillId="0" borderId="0" xfId="0" applyFont="1" applyAlignment="1">
      <alignment horizontal="right" wrapText="1"/>
    </xf>
    <xf numFmtId="0" fontId="7" fillId="0" borderId="1" xfId="0" applyFont="1" applyBorder="1" applyAlignment="1">
      <alignment wrapText="1"/>
    </xf>
    <xf numFmtId="1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2" fontId="14" fillId="0" borderId="0" xfId="0" applyNumberFormat="1" applyFont="1"/>
    <xf numFmtId="0" fontId="17" fillId="0" borderId="0" xfId="0" applyFont="1"/>
    <xf numFmtId="0" fontId="18" fillId="0" borderId="5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top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right" vertical="center" wrapText="1"/>
    </xf>
    <xf numFmtId="0" fontId="6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2" fontId="18" fillId="0" borderId="5" xfId="0" applyNumberFormat="1" applyFont="1" applyFill="1" applyBorder="1" applyAlignment="1"/>
    <xf numFmtId="2" fontId="18" fillId="0" borderId="5" xfId="0" applyNumberFormat="1" applyFont="1" applyFill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266699</xdr:colOff>
      <xdr:row>20</xdr:row>
      <xdr:rowOff>0</xdr:rowOff>
    </xdr:from>
    <xdr:to>
      <xdr:col>8</xdr:col>
      <xdr:colOff>0</xdr:colOff>
      <xdr:row>20</xdr:row>
      <xdr:rowOff>9524</xdr:rowOff>
    </xdr:to>
    <xdr:pic>
      <xdr:nvPicPr>
        <xdr:cNvPr id="110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630024" y="7591424"/>
          <a:ext cx="1657349" cy="9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20</xdr:row>
      <xdr:rowOff>0</xdr:rowOff>
    </xdr:from>
    <xdr:to>
      <xdr:col>8</xdr:col>
      <xdr:colOff>0</xdr:colOff>
      <xdr:row>20</xdr:row>
      <xdr:rowOff>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20</xdr:row>
      <xdr:rowOff>0</xdr:rowOff>
    </xdr:from>
    <xdr:to>
      <xdr:col>8</xdr:col>
      <xdr:colOff>0</xdr:colOff>
      <xdr:row>20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20</xdr:row>
      <xdr:rowOff>0</xdr:rowOff>
    </xdr:from>
    <xdr:to>
      <xdr:col>8</xdr:col>
      <xdr:colOff>0</xdr:colOff>
      <xdr:row>20</xdr:row>
      <xdr:rowOff>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view="pageBreakPreview" topLeftCell="A7" zoomScale="85" workbookViewId="0">
      <selection activeCell="I21" sqref="I21"/>
    </sheetView>
  </sheetViews>
  <sheetFormatPr defaultRowHeight="12.75"/>
  <cols>
    <col min="1" max="1" width="7.5703125" style="1" customWidth="1"/>
    <col min="2" max="2" width="36.5703125" style="1" customWidth="1"/>
    <col min="3" max="3" width="6.85546875" style="1" customWidth="1"/>
    <col min="4" max="4" width="9.28515625" style="2" customWidth="1"/>
    <col min="5" max="7" width="14" style="1" customWidth="1"/>
    <col min="8" max="8" width="16.42578125" style="1" customWidth="1"/>
    <col min="9" max="9" width="15.85546875" style="1" customWidth="1"/>
    <col min="10" max="11" width="9.140625" style="1" customWidth="1"/>
    <col min="12" max="12" width="11.5703125" style="1" customWidth="1"/>
    <col min="13" max="16" width="9.140625" style="1" customWidth="1"/>
    <col min="17" max="16384" width="9.140625" style="1"/>
  </cols>
  <sheetData>
    <row r="1" spans="1:16" ht="27.75" customHeight="1">
      <c r="A1" s="7"/>
      <c r="B1" s="7"/>
      <c r="C1" s="7"/>
      <c r="D1" s="8"/>
      <c r="E1" s="7"/>
      <c r="F1" s="7"/>
      <c r="G1" s="7"/>
      <c r="H1" s="41"/>
      <c r="I1" s="41"/>
    </row>
    <row r="2" spans="1:16" ht="15">
      <c r="A2" s="7"/>
      <c r="B2" s="7"/>
      <c r="C2" s="7"/>
      <c r="D2" s="8"/>
      <c r="E2" s="7"/>
      <c r="F2" s="7"/>
      <c r="G2" s="7"/>
      <c r="H2" s="9"/>
      <c r="I2" s="9"/>
    </row>
    <row r="3" spans="1:16" ht="24" customHeight="1">
      <c r="A3" s="7"/>
      <c r="B3" s="42" t="s">
        <v>21</v>
      </c>
      <c r="C3" s="42"/>
      <c r="D3" s="42"/>
      <c r="E3" s="42"/>
      <c r="F3" s="42"/>
      <c r="G3" s="42"/>
      <c r="H3" s="42"/>
      <c r="I3" s="42"/>
    </row>
    <row r="4" spans="1:16" ht="42.75" customHeight="1">
      <c r="A4" s="43" t="s">
        <v>0</v>
      </c>
      <c r="B4" s="44"/>
      <c r="C4" s="45" t="s">
        <v>1</v>
      </c>
      <c r="D4" s="46"/>
      <c r="E4" s="46"/>
      <c r="F4" s="46"/>
      <c r="G4" s="46"/>
      <c r="H4" s="46"/>
      <c r="I4" s="47"/>
    </row>
    <row r="5" spans="1:16" ht="77.25" customHeight="1">
      <c r="A5" s="43" t="s">
        <v>2</v>
      </c>
      <c r="B5" s="44"/>
      <c r="C5" s="45" t="s">
        <v>3</v>
      </c>
      <c r="D5" s="46"/>
      <c r="E5" s="46"/>
      <c r="F5" s="46"/>
      <c r="G5" s="46"/>
      <c r="H5" s="46"/>
      <c r="I5" s="47"/>
    </row>
    <row r="6" spans="1:16" ht="114.75" customHeight="1">
      <c r="A6" s="43" t="s">
        <v>4</v>
      </c>
      <c r="B6" s="44"/>
      <c r="C6" s="45" t="s">
        <v>5</v>
      </c>
      <c r="D6" s="46"/>
      <c r="E6" s="46"/>
      <c r="F6" s="46"/>
      <c r="G6" s="46"/>
      <c r="H6" s="46"/>
      <c r="I6" s="47"/>
    </row>
    <row r="7" spans="1:16" ht="44.25" customHeight="1">
      <c r="A7" s="48" t="s">
        <v>6</v>
      </c>
      <c r="B7" s="48"/>
      <c r="C7" s="45" t="s">
        <v>7</v>
      </c>
      <c r="D7" s="46"/>
      <c r="E7" s="46"/>
      <c r="F7" s="46"/>
      <c r="G7" s="46"/>
      <c r="H7" s="46"/>
      <c r="I7" s="47"/>
    </row>
    <row r="8" spans="1:16" ht="30.75" customHeight="1">
      <c r="A8" s="10" t="s">
        <v>8</v>
      </c>
      <c r="B8" s="10"/>
      <c r="C8" s="10"/>
      <c r="D8" s="10"/>
      <c r="E8" s="10"/>
      <c r="F8" s="10"/>
      <c r="G8" s="10"/>
      <c r="H8" s="49" t="s">
        <v>9</v>
      </c>
      <c r="I8" s="49"/>
    </row>
    <row r="9" spans="1:16" ht="47.25" customHeight="1">
      <c r="A9" s="54" t="s">
        <v>10</v>
      </c>
      <c r="B9" s="54" t="s">
        <v>11</v>
      </c>
      <c r="C9" s="54" t="s">
        <v>12</v>
      </c>
      <c r="D9" s="55" t="s">
        <v>13</v>
      </c>
      <c r="E9" s="56" t="s">
        <v>14</v>
      </c>
      <c r="F9" s="57"/>
      <c r="G9" s="57"/>
      <c r="H9" s="51" t="s">
        <v>15</v>
      </c>
      <c r="I9" s="51"/>
      <c r="J9" s="3"/>
      <c r="K9" s="3"/>
      <c r="L9" s="3"/>
      <c r="M9" s="3"/>
      <c r="N9" s="3"/>
      <c r="O9" s="3"/>
      <c r="P9" s="3"/>
    </row>
    <row r="10" spans="1:16" ht="159" customHeight="1" thickBot="1">
      <c r="A10" s="54"/>
      <c r="B10" s="54"/>
      <c r="C10" s="54"/>
      <c r="D10" s="55"/>
      <c r="E10" s="34" t="s">
        <v>22</v>
      </c>
      <c r="F10" s="34" t="s">
        <v>23</v>
      </c>
      <c r="G10" s="34" t="s">
        <v>24</v>
      </c>
      <c r="H10" s="35" t="s">
        <v>16</v>
      </c>
      <c r="I10" s="35" t="s">
        <v>17</v>
      </c>
    </row>
    <row r="11" spans="1:16" ht="27.75" customHeight="1" thickBot="1">
      <c r="A11" s="38">
        <v>1</v>
      </c>
      <c r="B11" s="58" t="s">
        <v>26</v>
      </c>
      <c r="C11" s="40" t="s">
        <v>25</v>
      </c>
      <c r="D11" s="39">
        <v>20</v>
      </c>
      <c r="E11" s="60">
        <v>453</v>
      </c>
      <c r="F11" s="60">
        <v>470</v>
      </c>
      <c r="G11" s="60">
        <v>485</v>
      </c>
      <c r="H11" s="62">
        <f>MIN(E11:G11)</f>
        <v>453</v>
      </c>
      <c r="I11" s="13">
        <f t="shared" ref="I11:I19" si="0">H11*D11</f>
        <v>9060</v>
      </c>
    </row>
    <row r="12" spans="1:16" ht="15" customHeight="1" thickBot="1">
      <c r="A12" s="38">
        <v>2</v>
      </c>
      <c r="B12" s="59" t="s">
        <v>27</v>
      </c>
      <c r="C12" s="40" t="s">
        <v>25</v>
      </c>
      <c r="D12" s="39">
        <v>100</v>
      </c>
      <c r="E12" s="60">
        <v>45</v>
      </c>
      <c r="F12" s="61">
        <v>50</v>
      </c>
      <c r="G12" s="61">
        <v>48</v>
      </c>
      <c r="H12" s="62">
        <f t="shared" ref="H12:H19" si="1">MIN(E12:G12)</f>
        <v>45</v>
      </c>
      <c r="I12" s="13">
        <f t="shared" si="0"/>
        <v>4500</v>
      </c>
    </row>
    <row r="13" spans="1:16" ht="17.25" customHeight="1" thickBot="1">
      <c r="A13" s="38">
        <v>3</v>
      </c>
      <c r="B13" s="59" t="s">
        <v>28</v>
      </c>
      <c r="C13" s="40" t="s">
        <v>25</v>
      </c>
      <c r="D13" s="39">
        <v>100</v>
      </c>
      <c r="E13" s="60">
        <v>108</v>
      </c>
      <c r="F13" s="61">
        <v>115</v>
      </c>
      <c r="G13" s="61">
        <v>125</v>
      </c>
      <c r="H13" s="62">
        <f t="shared" si="1"/>
        <v>108</v>
      </c>
      <c r="I13" s="13">
        <f t="shared" si="0"/>
        <v>10800</v>
      </c>
    </row>
    <row r="14" spans="1:16" ht="15" customHeight="1" thickBot="1">
      <c r="A14" s="38">
        <v>4</v>
      </c>
      <c r="B14" s="59" t="s">
        <v>29</v>
      </c>
      <c r="C14" s="40" t="s">
        <v>25</v>
      </c>
      <c r="D14" s="39">
        <v>10</v>
      </c>
      <c r="E14" s="60">
        <v>413</v>
      </c>
      <c r="F14" s="61">
        <v>430</v>
      </c>
      <c r="G14" s="61">
        <v>427</v>
      </c>
      <c r="H14" s="62">
        <f t="shared" si="1"/>
        <v>413</v>
      </c>
      <c r="I14" s="13">
        <f t="shared" si="0"/>
        <v>4130</v>
      </c>
    </row>
    <row r="15" spans="1:16" ht="17.25" customHeight="1" thickBot="1">
      <c r="A15" s="38">
        <v>5</v>
      </c>
      <c r="B15" s="59" t="s">
        <v>30</v>
      </c>
      <c r="C15" s="40" t="s">
        <v>25</v>
      </c>
      <c r="D15" s="39">
        <v>50</v>
      </c>
      <c r="E15" s="60">
        <v>69</v>
      </c>
      <c r="F15" s="61">
        <v>80</v>
      </c>
      <c r="G15" s="61">
        <v>83</v>
      </c>
      <c r="H15" s="62">
        <f t="shared" si="1"/>
        <v>69</v>
      </c>
      <c r="I15" s="13">
        <f t="shared" si="0"/>
        <v>3450</v>
      </c>
    </row>
    <row r="16" spans="1:16" ht="17.25" customHeight="1" thickBot="1">
      <c r="A16" s="38">
        <v>6</v>
      </c>
      <c r="B16" s="59" t="s">
        <v>31</v>
      </c>
      <c r="C16" s="40" t="s">
        <v>25</v>
      </c>
      <c r="D16" s="39">
        <v>50</v>
      </c>
      <c r="E16" s="60">
        <v>89</v>
      </c>
      <c r="F16" s="61">
        <v>95</v>
      </c>
      <c r="G16" s="61">
        <v>93</v>
      </c>
      <c r="H16" s="62">
        <f t="shared" si="1"/>
        <v>89</v>
      </c>
      <c r="I16" s="13">
        <f t="shared" si="0"/>
        <v>4450</v>
      </c>
    </row>
    <row r="17" spans="1:9" ht="17.25" customHeight="1" thickBot="1">
      <c r="A17" s="38">
        <v>7</v>
      </c>
      <c r="B17" s="59" t="s">
        <v>32</v>
      </c>
      <c r="C17" s="40" t="s">
        <v>25</v>
      </c>
      <c r="D17" s="39">
        <v>12</v>
      </c>
      <c r="E17" s="60">
        <v>1989</v>
      </c>
      <c r="F17" s="61">
        <v>2000</v>
      </c>
      <c r="G17" s="61">
        <v>2200</v>
      </c>
      <c r="H17" s="62">
        <f t="shared" si="1"/>
        <v>1989</v>
      </c>
      <c r="I17" s="13">
        <f t="shared" si="0"/>
        <v>23868</v>
      </c>
    </row>
    <row r="18" spans="1:9" ht="17.25" customHeight="1" thickBot="1">
      <c r="A18" s="38">
        <v>8</v>
      </c>
      <c r="B18" s="59" t="s">
        <v>32</v>
      </c>
      <c r="C18" s="40" t="s">
        <v>25</v>
      </c>
      <c r="D18" s="39">
        <v>4</v>
      </c>
      <c r="E18" s="60">
        <v>3276</v>
      </c>
      <c r="F18" s="61">
        <v>3300</v>
      </c>
      <c r="G18" s="61">
        <v>3350</v>
      </c>
      <c r="H18" s="62">
        <f t="shared" si="1"/>
        <v>3276</v>
      </c>
      <c r="I18" s="13">
        <f t="shared" si="0"/>
        <v>13104</v>
      </c>
    </row>
    <row r="19" spans="1:9" ht="17.25" customHeight="1" thickBot="1">
      <c r="A19" s="38">
        <v>9</v>
      </c>
      <c r="B19" s="59" t="s">
        <v>33</v>
      </c>
      <c r="C19" s="40" t="s">
        <v>25</v>
      </c>
      <c r="D19" s="39">
        <v>10</v>
      </c>
      <c r="E19" s="61">
        <v>1932</v>
      </c>
      <c r="F19" s="61">
        <v>1980</v>
      </c>
      <c r="G19" s="61">
        <v>2000</v>
      </c>
      <c r="H19" s="62">
        <f t="shared" si="1"/>
        <v>1932</v>
      </c>
      <c r="I19" s="13">
        <f t="shared" si="0"/>
        <v>19320</v>
      </c>
    </row>
    <row r="20" spans="1:9" s="4" customFormat="1" ht="15.75" thickBot="1">
      <c r="A20" s="36">
        <v>10</v>
      </c>
      <c r="B20" s="59" t="s">
        <v>34</v>
      </c>
      <c r="C20" s="37" t="s">
        <v>25</v>
      </c>
      <c r="D20" s="11">
        <v>10</v>
      </c>
      <c r="E20" s="12">
        <v>935</v>
      </c>
      <c r="F20" s="12">
        <v>950</v>
      </c>
      <c r="G20" s="12">
        <v>940</v>
      </c>
      <c r="H20" s="13">
        <f>E20</f>
        <v>935</v>
      </c>
      <c r="I20" s="13">
        <f>H20*D20</f>
        <v>9350</v>
      </c>
    </row>
    <row r="21" spans="1:9" s="4" customFormat="1" ht="15.75" customHeight="1">
      <c r="A21" s="52" t="s">
        <v>18</v>
      </c>
      <c r="B21" s="53"/>
      <c r="C21" s="53"/>
      <c r="D21" s="53"/>
      <c r="E21" s="53"/>
      <c r="F21" s="53"/>
      <c r="G21" s="53"/>
      <c r="H21" s="53"/>
      <c r="I21" s="14">
        <f>SUM(I11:I20)</f>
        <v>102032</v>
      </c>
    </row>
    <row r="22" spans="1:9" s="5" customFormat="1" ht="15.75" customHeight="1">
      <c r="A22" s="15"/>
      <c r="B22" s="15"/>
      <c r="C22" s="15"/>
      <c r="D22" s="15"/>
      <c r="E22" s="15"/>
      <c r="F22" s="15"/>
      <c r="G22" s="15"/>
      <c r="H22" s="15"/>
      <c r="I22" s="15"/>
    </row>
    <row r="23" spans="1:9" s="5" customFormat="1" ht="15.75" customHeight="1">
      <c r="A23" s="15"/>
      <c r="B23" s="50" t="s">
        <v>19</v>
      </c>
      <c r="C23" s="50"/>
      <c r="D23" s="50"/>
      <c r="E23" s="50"/>
      <c r="F23" s="50"/>
      <c r="G23" s="50"/>
      <c r="H23" s="16">
        <f>I21</f>
        <v>102032</v>
      </c>
      <c r="I23" s="17" t="s">
        <v>20</v>
      </c>
    </row>
    <row r="24" spans="1:9" s="6" customFormat="1" ht="15.75" customHeight="1">
      <c r="A24" s="18"/>
      <c r="B24" s="19"/>
      <c r="C24" s="19"/>
      <c r="D24" s="19"/>
      <c r="E24" s="19"/>
      <c r="F24" s="19"/>
      <c r="G24" s="19"/>
      <c r="H24" s="20"/>
      <c r="I24" s="21"/>
    </row>
    <row r="25" spans="1:9" s="5" customFormat="1" ht="15.75" customHeight="1">
      <c r="A25" s="22"/>
      <c r="B25" s="22"/>
      <c r="C25" s="22"/>
      <c r="D25" s="22"/>
      <c r="E25" s="22"/>
      <c r="F25" s="22"/>
      <c r="G25" s="22"/>
      <c r="H25" s="22"/>
      <c r="I25" s="22"/>
    </row>
    <row r="26" spans="1:9" s="4" customFormat="1" ht="15">
      <c r="A26" s="23"/>
      <c r="B26" s="24"/>
      <c r="C26" s="24"/>
      <c r="D26" s="24"/>
      <c r="E26" s="24"/>
      <c r="F26" s="24"/>
      <c r="G26" s="24"/>
      <c r="H26" s="25"/>
      <c r="I26" s="25"/>
    </row>
    <row r="27" spans="1:9" ht="15.75">
      <c r="A27" s="26"/>
      <c r="B27" s="27"/>
      <c r="C27" s="27"/>
      <c r="D27" s="27"/>
      <c r="E27" s="28"/>
      <c r="F27" s="28"/>
      <c r="G27" s="28"/>
      <c r="H27" s="28"/>
      <c r="I27" s="28"/>
    </row>
    <row r="28" spans="1:9" ht="63.75" customHeight="1">
      <c r="A28" s="29"/>
      <c r="B28" s="30"/>
      <c r="C28" s="31"/>
      <c r="D28" s="29"/>
      <c r="E28" s="29"/>
      <c r="F28" s="29"/>
      <c r="G28" s="29"/>
      <c r="H28" s="32"/>
      <c r="I28" s="32"/>
    </row>
    <row r="29" spans="1:9" ht="15.75">
      <c r="A29" s="29"/>
      <c r="B29" s="29"/>
      <c r="C29" s="33"/>
      <c r="D29" s="33"/>
      <c r="E29" s="33"/>
      <c r="F29" s="33"/>
      <c r="G29" s="33"/>
      <c r="H29" s="32"/>
      <c r="I29" s="26"/>
    </row>
    <row r="30" spans="1:9">
      <c r="A30" s="28"/>
      <c r="B30" s="28"/>
      <c r="C30" s="28"/>
      <c r="D30" s="28"/>
      <c r="E30" s="28"/>
      <c r="F30" s="28"/>
      <c r="G30" s="28"/>
      <c r="H30" s="28"/>
      <c r="I30" s="28"/>
    </row>
  </sheetData>
  <mergeCells count="19">
    <mergeCell ref="B23:G23"/>
    <mergeCell ref="H9:I9"/>
    <mergeCell ref="A21:H21"/>
    <mergeCell ref="A9:A10"/>
    <mergeCell ref="B9:B10"/>
    <mergeCell ref="C9:C10"/>
    <mergeCell ref="D9:D10"/>
    <mergeCell ref="E9:G9"/>
    <mergeCell ref="A6:B6"/>
    <mergeCell ref="C6:I6"/>
    <mergeCell ref="A7:B7"/>
    <mergeCell ref="C7:I7"/>
    <mergeCell ref="H8:I8"/>
    <mergeCell ref="H1:I1"/>
    <mergeCell ref="B3:I3"/>
    <mergeCell ref="A4:B4"/>
    <mergeCell ref="C4:I4"/>
    <mergeCell ref="A5:B5"/>
    <mergeCell ref="C5:I5"/>
  </mergeCells>
  <pageMargins left="0.78740157480314954" right="0.49212598425196852" top="1.1811023622047239" bottom="0.78740157480314954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user_mark1</cp:lastModifiedBy>
  <cp:revision>10</cp:revision>
  <cp:lastPrinted>2024-10-18T06:51:21Z</cp:lastPrinted>
  <dcterms:created xsi:type="dcterms:W3CDTF">2014-01-15T18:15:09Z</dcterms:created>
  <dcterms:modified xsi:type="dcterms:W3CDTF">2026-08-24T07:33:11Z</dcterms:modified>
</cp:coreProperties>
</file>