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Yandex.Disk\ВОЕНМЕХ\ЗАКУПКИ 2022\2026!\44-ФЗ\5. Текстильные и пластиковые товары (Главный инженер + общ ЭМ)\Магазин\"/>
    </mc:Choice>
  </mc:AlternateContent>
  <xr:revisionPtr revIDLastSave="0" documentId="13_ncr:1_{7C2D725D-E865-4469-B7D8-C1E68378121B}" xr6:coauthVersionLast="47" xr6:coauthVersionMax="47" xr10:uidLastSave="{00000000-0000-0000-0000-000000000000}"/>
  <bookViews>
    <workbookView xWindow="6045" yWindow="1110" windowWidth="21600" windowHeight="11385" xr2:uid="{00000000-000D-0000-FFFF-FFFF00000000}"/>
  </bookViews>
  <sheets>
    <sheet name="Лист1" sheetId="1" r:id="rId1"/>
  </sheets>
  <definedNames>
    <definedName name="_xlnm._FilterDatabase" localSheetId="0" hidden="1">Лист1!$A$4:$J$14</definedName>
    <definedName name="_xlnm.Print_Area" localSheetId="0">Лист1!$A$1:$H$22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G14" i="1"/>
  <c r="H14" i="1"/>
  <c r="F14" i="1"/>
  <c r="I5" i="1"/>
  <c r="I14" i="1" l="1"/>
  <c r="E17" i="1" s="1"/>
</calcChain>
</file>

<file path=xl/sharedStrings.xml><?xml version="1.0" encoding="utf-8"?>
<sst xmlns="http://schemas.openxmlformats.org/spreadsheetml/2006/main" count="41" uniqueCount="35">
  <si>
    <t>№ п/п</t>
  </si>
  <si>
    <t>Наименование товара / услуги</t>
  </si>
  <si>
    <t>Кол-во</t>
  </si>
  <si>
    <t>Ед. изм.</t>
  </si>
  <si>
    <t>Цена за единицу, руб.</t>
  </si>
  <si>
    <t>ОКПД2</t>
  </si>
  <si>
    <t>Обоснование цены Контракта</t>
  </si>
  <si>
    <t>Цена Контракта сформирована из минимального  значения на момент проведения исследования, устанавливается в размере</t>
  </si>
  <si>
    <t>Итого, в т.ч. НДС</t>
  </si>
  <si>
    <t>Мониторинг цен № 1</t>
  </si>
  <si>
    <t>Мониторинг цен № 2</t>
  </si>
  <si>
    <t>Мониторинг цен № 3</t>
  </si>
  <si>
    <t>Штука</t>
  </si>
  <si>
    <t>Минимальное ценовое предложение</t>
  </si>
  <si>
    <t>Упаковка</t>
  </si>
  <si>
    <t>Губки для мытья посуды</t>
  </si>
  <si>
    <t>Полотно нетканое нитепрошивное (неткол)</t>
  </si>
  <si>
    <t>Полотно нетканное холстопрошивное</t>
  </si>
  <si>
    <t>Перчатки трикотажные: Защита от механических воздействий</t>
  </si>
  <si>
    <t>Знак «Осторожно! Скользкий пол»</t>
  </si>
  <si>
    <t>Контейнер для твердых бытовых отходов</t>
  </si>
  <si>
    <t>Салфетки для удаления пыли</t>
  </si>
  <si>
    <t>13.92.24.190</t>
  </si>
  <si>
    <t>13.95.10.119</t>
  </si>
  <si>
    <t>22.29.29.190</t>
  </si>
  <si>
    <t>13.92.29.120</t>
  </si>
  <si>
    <t>Рулон</t>
  </si>
  <si>
    <t>Пара</t>
  </si>
  <si>
    <t>Поставка текстильных и пластиковых хозяйственных товаров для нужд БГТУ "ВОЕНМЕХ" им. Д.Ф. Устинова в 2026 году</t>
  </si>
  <si>
    <t>Корзина для мусора и бумаг</t>
  </si>
  <si>
    <t>Ершик для унитаза</t>
  </si>
  <si>
    <t>22.22.13.190</t>
  </si>
  <si>
    <t>32.91.19.130</t>
  </si>
  <si>
    <t>14.12.30.150</t>
  </si>
  <si>
    <t>22.23.13.110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</si>
</sst>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7" fillId="0" borderId="0"/>
    <xf numFmtId="0" fontId="8" fillId="0" borderId="0">
      <alignment horizontal="left" vertical="top"/>
    </xf>
    <xf numFmtId="0" fontId="8" fillId="0" borderId="0">
      <alignment horizontal="left" vertical="top"/>
    </xf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ill="1"/>
    <xf numFmtId="165" fontId="2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9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10" fillId="0" borderId="0" xfId="0" applyFont="1" applyAlignment="1"/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2" fillId="0" borderId="13" xfId="0" applyFont="1" applyBorder="1" applyAlignment="1">
      <alignment horizontal="center" vertical="center" wrapText="1"/>
    </xf>
    <xf numFmtId="165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2" borderId="0" xfId="0" applyFont="1" applyFill="1" applyAlignment="1">
      <alignment vertical="center"/>
    </xf>
  </cellXfs>
  <cellStyles count="5">
    <cellStyle name="S14" xfId="3" xr:uid="{00000000-0005-0000-0000-000000000000}"/>
    <cellStyle name="S17" xfId="4" xr:uid="{00000000-0005-0000-0000-000001000000}"/>
    <cellStyle name="Обычный" xfId="0" builtinId="0"/>
    <cellStyle name="Обычный 2" xfId="2" xr:uid="{00000000-0005-0000-0000-000003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13" zoomScale="85" zoomScaleNormal="85" zoomScaleSheetLayoutView="115" workbookViewId="0">
      <selection activeCell="A24" sqref="A24:XFD24"/>
    </sheetView>
  </sheetViews>
  <sheetFormatPr defaultColWidth="8.85546875" defaultRowHeight="15" x14ac:dyDescent="0.25"/>
  <cols>
    <col min="1" max="1" width="5" customWidth="1"/>
    <col min="2" max="2" width="13" customWidth="1"/>
    <col min="3" max="3" width="43" customWidth="1"/>
    <col min="4" max="4" width="9.5703125" customWidth="1"/>
    <col min="5" max="5" width="11" customWidth="1"/>
    <col min="6" max="6" width="18.140625" customWidth="1"/>
    <col min="7" max="7" width="17.7109375" customWidth="1"/>
    <col min="8" max="8" width="19.28515625" customWidth="1"/>
    <col min="9" max="9" width="17.42578125" customWidth="1"/>
    <col min="10" max="10" width="14.42578125" customWidth="1"/>
  </cols>
  <sheetData>
    <row r="1" spans="1:10" ht="25.5" customHeight="1" x14ac:dyDescent="0.25">
      <c r="A1" s="23" t="s">
        <v>6</v>
      </c>
      <c r="B1" s="23"/>
      <c r="C1" s="23"/>
      <c r="D1" s="23"/>
      <c r="E1" s="23"/>
      <c r="F1" s="23"/>
      <c r="G1" s="23"/>
      <c r="H1" s="23"/>
    </row>
    <row r="2" spans="1:10" ht="43.5" customHeight="1" x14ac:dyDescent="0.25">
      <c r="A2" s="24" t="s">
        <v>28</v>
      </c>
      <c r="B2" s="24"/>
      <c r="C2" s="24"/>
      <c r="D2" s="24"/>
      <c r="E2" s="24"/>
      <c r="F2" s="24"/>
      <c r="G2" s="24"/>
      <c r="H2" s="24"/>
    </row>
    <row r="3" spans="1:10" ht="15.75" customHeight="1" x14ac:dyDescent="0.25">
      <c r="A3" s="30" t="s">
        <v>0</v>
      </c>
      <c r="B3" s="21" t="s">
        <v>5</v>
      </c>
      <c r="C3" s="28" t="s">
        <v>1</v>
      </c>
      <c r="D3" s="28" t="s">
        <v>2</v>
      </c>
      <c r="E3" s="30" t="s">
        <v>3</v>
      </c>
      <c r="F3" s="30" t="s">
        <v>4</v>
      </c>
      <c r="G3" s="30"/>
      <c r="H3" s="30"/>
      <c r="I3" s="21" t="s">
        <v>13</v>
      </c>
    </row>
    <row r="4" spans="1:10" ht="59.25" customHeight="1" x14ac:dyDescent="0.25">
      <c r="A4" s="30"/>
      <c r="B4" s="22"/>
      <c r="C4" s="28"/>
      <c r="D4" s="29"/>
      <c r="E4" s="31"/>
      <c r="F4" s="19" t="s">
        <v>9</v>
      </c>
      <c r="G4" s="19" t="s">
        <v>10</v>
      </c>
      <c r="H4" s="19" t="s">
        <v>11</v>
      </c>
      <c r="I4" s="22"/>
    </row>
    <row r="5" spans="1:10" ht="60.75" customHeight="1" x14ac:dyDescent="0.25">
      <c r="A5" s="9">
        <v>1</v>
      </c>
      <c r="B5" s="15" t="s">
        <v>22</v>
      </c>
      <c r="C5" s="11" t="s">
        <v>15</v>
      </c>
      <c r="D5" s="13">
        <v>20</v>
      </c>
      <c r="E5" s="17" t="s">
        <v>14</v>
      </c>
      <c r="F5" s="3">
        <v>85.93</v>
      </c>
      <c r="G5" s="3">
        <v>59.64</v>
      </c>
      <c r="H5" s="3">
        <v>85.4</v>
      </c>
      <c r="I5" s="3">
        <f>MIN(F5:H5)</f>
        <v>59.64</v>
      </c>
      <c r="J5" s="20"/>
    </row>
    <row r="6" spans="1:10" ht="60.75" customHeight="1" x14ac:dyDescent="0.25">
      <c r="A6" s="9">
        <v>2</v>
      </c>
      <c r="B6" s="15" t="s">
        <v>23</v>
      </c>
      <c r="C6" s="11" t="s">
        <v>16</v>
      </c>
      <c r="D6" s="13">
        <v>15</v>
      </c>
      <c r="E6" s="17" t="s">
        <v>26</v>
      </c>
      <c r="F6" s="3">
        <v>3624.22</v>
      </c>
      <c r="G6" s="3">
        <v>3606.3</v>
      </c>
      <c r="H6" s="3">
        <v>3505</v>
      </c>
      <c r="I6" s="3">
        <f t="shared" ref="I6:I13" si="0">MIN(F6:H6)</f>
        <v>3505</v>
      </c>
      <c r="J6" s="20"/>
    </row>
    <row r="7" spans="1:10" ht="60.75" customHeight="1" x14ac:dyDescent="0.25">
      <c r="A7" s="9">
        <v>3</v>
      </c>
      <c r="B7" s="15" t="s">
        <v>23</v>
      </c>
      <c r="C7" s="11" t="s">
        <v>17</v>
      </c>
      <c r="D7" s="13">
        <v>5</v>
      </c>
      <c r="E7" s="17" t="s">
        <v>26</v>
      </c>
      <c r="F7" s="3">
        <v>4274</v>
      </c>
      <c r="G7" s="3">
        <v>3360</v>
      </c>
      <c r="H7" s="3">
        <v>3349</v>
      </c>
      <c r="I7" s="3">
        <f t="shared" si="0"/>
        <v>3349</v>
      </c>
      <c r="J7" s="20"/>
    </row>
    <row r="8" spans="1:10" ht="60.75" customHeight="1" x14ac:dyDescent="0.25">
      <c r="A8" s="9">
        <v>4</v>
      </c>
      <c r="B8" s="15" t="s">
        <v>33</v>
      </c>
      <c r="C8" s="11" t="s">
        <v>18</v>
      </c>
      <c r="D8" s="13">
        <v>5000</v>
      </c>
      <c r="E8" s="17" t="s">
        <v>27</v>
      </c>
      <c r="F8" s="3">
        <v>24.6</v>
      </c>
      <c r="G8" s="3">
        <v>29.1</v>
      </c>
      <c r="H8" s="3">
        <v>18.93</v>
      </c>
      <c r="I8" s="3">
        <f t="shared" si="0"/>
        <v>18.93</v>
      </c>
      <c r="J8" s="20"/>
    </row>
    <row r="9" spans="1:10" ht="60.75" customHeight="1" x14ac:dyDescent="0.25">
      <c r="A9" s="9">
        <v>5</v>
      </c>
      <c r="B9" s="15" t="s">
        <v>24</v>
      </c>
      <c r="C9" s="11" t="s">
        <v>19</v>
      </c>
      <c r="D9" s="13">
        <v>5</v>
      </c>
      <c r="E9" s="17" t="s">
        <v>12</v>
      </c>
      <c r="F9" s="3">
        <v>873.2</v>
      </c>
      <c r="G9" s="3">
        <v>952</v>
      </c>
      <c r="H9" s="3">
        <v>960</v>
      </c>
      <c r="I9" s="3">
        <f t="shared" si="0"/>
        <v>873.2</v>
      </c>
      <c r="J9" s="20"/>
    </row>
    <row r="10" spans="1:10" ht="60.75" customHeight="1" x14ac:dyDescent="0.25">
      <c r="A10" s="9">
        <v>6</v>
      </c>
      <c r="B10" s="15" t="s">
        <v>34</v>
      </c>
      <c r="C10" s="11" t="s">
        <v>20</v>
      </c>
      <c r="D10" s="13">
        <v>20</v>
      </c>
      <c r="E10" s="17" t="s">
        <v>12</v>
      </c>
      <c r="F10" s="3">
        <v>2537</v>
      </c>
      <c r="G10" s="3">
        <v>4544</v>
      </c>
      <c r="H10" s="3">
        <v>2853</v>
      </c>
      <c r="I10" s="3">
        <f t="shared" si="0"/>
        <v>2537</v>
      </c>
      <c r="J10" s="20"/>
    </row>
    <row r="11" spans="1:10" ht="60.75" customHeight="1" x14ac:dyDescent="0.25">
      <c r="A11" s="9">
        <v>7</v>
      </c>
      <c r="B11" s="15" t="s">
        <v>25</v>
      </c>
      <c r="C11" s="11" t="s">
        <v>21</v>
      </c>
      <c r="D11" s="13">
        <v>140</v>
      </c>
      <c r="E11" s="17" t="s">
        <v>14</v>
      </c>
      <c r="F11" s="3">
        <v>119</v>
      </c>
      <c r="G11" s="3">
        <v>190</v>
      </c>
      <c r="H11" s="3">
        <v>175.02</v>
      </c>
      <c r="I11" s="3">
        <f t="shared" si="0"/>
        <v>119</v>
      </c>
      <c r="J11" s="20"/>
    </row>
    <row r="12" spans="1:10" ht="60.75" customHeight="1" x14ac:dyDescent="0.25">
      <c r="A12" s="9">
        <v>8</v>
      </c>
      <c r="B12" s="15" t="s">
        <v>31</v>
      </c>
      <c r="C12" s="11" t="s">
        <v>29</v>
      </c>
      <c r="D12" s="13">
        <v>150</v>
      </c>
      <c r="E12" s="17" t="s">
        <v>12</v>
      </c>
      <c r="F12" s="3">
        <v>267</v>
      </c>
      <c r="G12" s="3">
        <v>224.9</v>
      </c>
      <c r="H12" s="3">
        <v>355</v>
      </c>
      <c r="I12" s="3">
        <f t="shared" si="0"/>
        <v>224.9</v>
      </c>
      <c r="J12" s="20"/>
    </row>
    <row r="13" spans="1:10" ht="60.75" customHeight="1" x14ac:dyDescent="0.25">
      <c r="A13" s="9">
        <v>9</v>
      </c>
      <c r="B13" s="15" t="s">
        <v>32</v>
      </c>
      <c r="C13" s="11" t="s">
        <v>30</v>
      </c>
      <c r="D13" s="13">
        <v>150</v>
      </c>
      <c r="E13" s="17" t="s">
        <v>12</v>
      </c>
      <c r="F13" s="3">
        <v>158</v>
      </c>
      <c r="G13" s="3">
        <v>254</v>
      </c>
      <c r="H13" s="3">
        <v>177.32</v>
      </c>
      <c r="I13" s="3">
        <f t="shared" si="0"/>
        <v>158</v>
      </c>
      <c r="J13" s="20"/>
    </row>
    <row r="14" spans="1:10" ht="15.75" customHeight="1" x14ac:dyDescent="0.25">
      <c r="A14" s="27"/>
      <c r="B14" s="27"/>
      <c r="C14" s="27"/>
      <c r="D14" s="27"/>
      <c r="E14" s="27"/>
      <c r="F14" s="18">
        <f>SUMPRODUCT($D$5:$D$13,F5:F13)</f>
        <v>335967.9</v>
      </c>
      <c r="G14" s="18">
        <f>SUMPRODUCT($D$5:$D$13,G5:G13)</f>
        <v>411662.3</v>
      </c>
      <c r="H14" s="18">
        <f>SUMPRODUCT($D$5:$D$13,H5:H13)</f>
        <v>331888.8</v>
      </c>
      <c r="I14" s="18">
        <f>SUMPRODUCT($D$5:$D$13,I5:I13)</f>
        <v>294363.8</v>
      </c>
    </row>
    <row r="15" spans="1:10" s="2" customFormat="1" ht="23.25" customHeight="1" x14ac:dyDescent="0.25">
      <c r="A15" s="4"/>
      <c r="B15" s="8"/>
      <c r="C15" s="25"/>
      <c r="D15" s="25"/>
      <c r="E15" s="1"/>
      <c r="F15" s="26"/>
      <c r="G15" s="26"/>
      <c r="H15" s="1"/>
    </row>
    <row r="16" spans="1:10" ht="15.75" x14ac:dyDescent="0.25">
      <c r="A16" s="4"/>
      <c r="B16" s="8"/>
      <c r="C16" s="41"/>
      <c r="D16" s="41"/>
      <c r="E16" s="46" t="s">
        <v>8</v>
      </c>
      <c r="F16" s="46"/>
      <c r="G16" s="46"/>
      <c r="H16" s="46"/>
    </row>
    <row r="17" spans="1:8" ht="26.25" customHeight="1" x14ac:dyDescent="0.25">
      <c r="A17" s="5"/>
      <c r="B17" s="7"/>
      <c r="C17" s="31" t="s">
        <v>7</v>
      </c>
      <c r="D17" s="29"/>
      <c r="E17" s="32">
        <f>MIN(F14:I14)</f>
        <v>294363.8</v>
      </c>
      <c r="F17" s="33"/>
      <c r="G17" s="33"/>
      <c r="H17" s="34"/>
    </row>
    <row r="18" spans="1:8" ht="15.75" customHeight="1" x14ac:dyDescent="0.25">
      <c r="A18" s="5"/>
      <c r="B18" s="7"/>
      <c r="C18" s="42"/>
      <c r="D18" s="43"/>
      <c r="E18" s="35"/>
      <c r="F18" s="36"/>
      <c r="G18" s="36"/>
      <c r="H18" s="37"/>
    </row>
    <row r="19" spans="1:8" ht="15.75" x14ac:dyDescent="0.25">
      <c r="A19" s="5"/>
      <c r="B19" s="7"/>
      <c r="C19" s="42"/>
      <c r="D19" s="43"/>
      <c r="E19" s="35"/>
      <c r="F19" s="36"/>
      <c r="G19" s="36"/>
      <c r="H19" s="37"/>
    </row>
    <row r="20" spans="1:8" ht="15.75" x14ac:dyDescent="0.25">
      <c r="A20" s="5"/>
      <c r="B20" s="7"/>
      <c r="C20" s="44"/>
      <c r="D20" s="45"/>
      <c r="E20" s="38"/>
      <c r="F20" s="39"/>
      <c r="G20" s="39"/>
      <c r="H20" s="40"/>
    </row>
    <row r="21" spans="1:8" ht="15.75" x14ac:dyDescent="0.25">
      <c r="A21" s="4"/>
      <c r="B21" s="8"/>
      <c r="C21" s="47"/>
      <c r="D21" s="47"/>
      <c r="E21" s="12"/>
      <c r="F21" s="48"/>
      <c r="G21" s="48"/>
      <c r="H21" s="1"/>
    </row>
    <row r="22" spans="1:8" ht="18.75" x14ac:dyDescent="0.3">
      <c r="A22" s="10"/>
      <c r="B22" s="14"/>
      <c r="C22" s="14"/>
      <c r="D22" s="16"/>
      <c r="E22" s="16"/>
      <c r="F22" s="16"/>
      <c r="G22" s="10"/>
      <c r="H22" s="10"/>
    </row>
    <row r="23" spans="1:8" s="10" customFormat="1" x14ac:dyDescent="0.25">
      <c r="A23"/>
      <c r="B23"/>
      <c r="C23"/>
      <c r="D23"/>
      <c r="E23"/>
      <c r="F23"/>
      <c r="G23"/>
      <c r="H23"/>
    </row>
    <row r="25" spans="1:8" x14ac:dyDescent="0.25">
      <c r="G25" s="6"/>
    </row>
  </sheetData>
  <autoFilter ref="A4:J14" xr:uid="{00000000-0001-0000-0000-000000000000}"/>
  <mergeCells count="18">
    <mergeCell ref="E17:H20"/>
    <mergeCell ref="C16:D16"/>
    <mergeCell ref="C17:D20"/>
    <mergeCell ref="E16:H16"/>
    <mergeCell ref="C21:D21"/>
    <mergeCell ref="F21:G21"/>
    <mergeCell ref="I3:I4"/>
    <mergeCell ref="A1:H1"/>
    <mergeCell ref="A2:H2"/>
    <mergeCell ref="C15:D15"/>
    <mergeCell ref="F15:G15"/>
    <mergeCell ref="A14:E14"/>
    <mergeCell ref="C3:C4"/>
    <mergeCell ref="D3:D4"/>
    <mergeCell ref="E3:E4"/>
    <mergeCell ref="F3:H3"/>
    <mergeCell ref="A3:A4"/>
    <mergeCell ref="B3:B4"/>
  </mergeCells>
  <pageMargins left="0.25" right="0.25" top="0.75" bottom="0.75" header="0.3" footer="0.3"/>
  <pageSetup paperSize="9" scale="6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1</cp:lastModifiedBy>
  <cp:lastPrinted>2021-07-23T12:24:32Z</cp:lastPrinted>
  <dcterms:created xsi:type="dcterms:W3CDTF">2014-10-03T10:48:43Z</dcterms:created>
  <dcterms:modified xsi:type="dcterms:W3CDTF">2026-08-21T11:24:23Z</dcterms:modified>
</cp:coreProperties>
</file>