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.BUSH\Desktop\Договоры\Договоры 2026\Закупка расходных Материалов ЕАТ\"/>
    </mc:Choice>
  </mc:AlternateContent>
  <xr:revisionPtr revIDLastSave="0" documentId="8_{B22148CD-8BE1-4201-BEB8-471DB4C31D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3" i="1"/>
  <c r="J12" i="1"/>
  <c r="J10" i="1"/>
  <c r="J9" i="1"/>
  <c r="J8" i="1"/>
  <c r="J15" i="1"/>
  <c r="J14" i="1"/>
  <c r="J7" i="1"/>
  <c r="J16" i="1" l="1"/>
</calcChain>
</file>

<file path=xl/sharedStrings.xml><?xml version="1.0" encoding="utf-8"?>
<sst xmlns="http://schemas.openxmlformats.org/spreadsheetml/2006/main" count="33" uniqueCount="25">
  <si>
    <t>Кол-во:</t>
  </si>
  <si>
    <t>№ п/п</t>
  </si>
  <si>
    <t>Ед. изм.</t>
  </si>
  <si>
    <t>Общая стоимость, руб.</t>
  </si>
  <si>
    <t>Цена за ед. измерения, руб.</t>
  </si>
  <si>
    <t xml:space="preserve">Обоснование начальной (максимальной) цены </t>
  </si>
  <si>
    <t>Расчет произведен на основании коммерческих предложений:</t>
  </si>
  <si>
    <t>Стоимость.</t>
  </si>
  <si>
    <t>ИТОГО Н(М)ЦК:</t>
  </si>
  <si>
    <t>Поставщик
№ 1</t>
  </si>
  <si>
    <t>Поставщик
 №2</t>
  </si>
  <si>
    <t>Поставщик №3</t>
  </si>
  <si>
    <t>Вид товара</t>
  </si>
  <si>
    <t>шт.</t>
  </si>
  <si>
    <t>Смычок для контрабаса Goronok Углепластик/Французская колодка</t>
  </si>
  <si>
    <t>S42 Thomastik струны для контрабаса Orchestra Spirocore, Комплект. Австрия</t>
  </si>
  <si>
    <t>451133 Cello rosin LARSEN Канифоль для виолончели, противоаллергенная. Дания</t>
  </si>
  <si>
    <t>451131 Violin ROSIN LARSEN Канифоль для скрипки. Дания</t>
  </si>
  <si>
    <t>KR013SD канифоль Kolstein для контрабаса soft, 50г. США</t>
  </si>
  <si>
    <t>639414 Струна A для виолончели ( I ), натяжение Medium Soloist Larsen, медная. Дания</t>
  </si>
  <si>
    <t>639424 Струна D для виолончели ( II ), натяжение Medium Soloist Larsen, хром. Дания</t>
  </si>
  <si>
    <t>S32 Thomastik струна для виолончели Соль, вольфрам Спирокор 4/4, среднее натяжение. Австрия</t>
  </si>
  <si>
    <t>S33 Thomastik струна для виолончели До, вольфрам Спирокор 4/4, среднее натяжение. Австрия</t>
  </si>
  <si>
    <t xml:space="preserve">Закупка расходных материалов и комплектующих для музыкальных инструментов   </t>
  </si>
  <si>
    <t>Наименьшая цена за 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</si>
</sst>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4" fontId="0" fillId="0" borderId="0" xfId="0" applyNumberFormat="1"/>
    <xf numFmtId="0" fontId="3" fillId="0" borderId="0" xfId="0" applyFont="1"/>
    <xf numFmtId="4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0"/>
  <sheetViews>
    <sheetView tabSelected="1" topLeftCell="A3" workbookViewId="0">
      <selection activeCell="K16" sqref="K16"/>
    </sheetView>
  </sheetViews>
  <sheetFormatPr defaultRowHeight="15" x14ac:dyDescent="0.25"/>
  <cols>
    <col min="2" max="2" width="4.42578125" customWidth="1"/>
    <col min="3" max="3" width="31.7109375" customWidth="1"/>
    <col min="4" max="4" width="6.5703125" customWidth="1"/>
    <col min="5" max="5" width="8.7109375" customWidth="1"/>
    <col min="6" max="6" width="12.140625" customWidth="1"/>
    <col min="7" max="8" width="11.85546875" customWidth="1"/>
    <col min="9" max="9" width="13.85546875" customWidth="1"/>
    <col min="10" max="10" width="19.7109375" customWidth="1"/>
    <col min="11" max="11" width="12" bestFit="1" customWidth="1"/>
  </cols>
  <sheetData>
    <row r="2" spans="2:10" ht="26.25" customHeight="1" x14ac:dyDescent="0.25">
      <c r="B2" s="17" t="s">
        <v>5</v>
      </c>
      <c r="C2" s="18"/>
      <c r="D2" s="18"/>
      <c r="E2" s="18"/>
      <c r="F2" s="18"/>
      <c r="G2" s="18"/>
      <c r="H2" s="18"/>
      <c r="I2" s="18"/>
      <c r="J2" s="19"/>
    </row>
    <row r="3" spans="2:10" ht="33" customHeight="1" x14ac:dyDescent="0.25">
      <c r="B3" s="23" t="s">
        <v>23</v>
      </c>
      <c r="C3" s="24"/>
      <c r="D3" s="24"/>
      <c r="E3" s="24"/>
      <c r="F3" s="24"/>
      <c r="G3" s="24"/>
      <c r="H3" s="24"/>
      <c r="I3" s="24"/>
      <c r="J3" s="25"/>
    </row>
    <row r="4" spans="2:10" ht="21" customHeight="1" x14ac:dyDescent="0.25">
      <c r="B4" s="17" t="s">
        <v>6</v>
      </c>
      <c r="C4" s="18"/>
      <c r="D4" s="18"/>
      <c r="E4" s="18"/>
      <c r="F4" s="18"/>
      <c r="G4" s="18"/>
      <c r="H4" s="18"/>
      <c r="I4" s="18"/>
      <c r="J4" s="19"/>
    </row>
    <row r="5" spans="2:10" ht="27" customHeight="1" x14ac:dyDescent="0.25">
      <c r="B5" s="26" t="s">
        <v>1</v>
      </c>
      <c r="C5" s="28" t="s">
        <v>12</v>
      </c>
      <c r="D5" s="26" t="s">
        <v>2</v>
      </c>
      <c r="E5" s="28" t="s">
        <v>0</v>
      </c>
      <c r="F5" s="20" t="s">
        <v>4</v>
      </c>
      <c r="G5" s="20"/>
      <c r="H5" s="20"/>
      <c r="I5" s="21" t="s">
        <v>3</v>
      </c>
      <c r="J5" s="22"/>
    </row>
    <row r="6" spans="2:10" ht="38.25" customHeight="1" x14ac:dyDescent="0.25">
      <c r="B6" s="27"/>
      <c r="C6" s="29"/>
      <c r="D6" s="30"/>
      <c r="E6" s="29"/>
      <c r="F6" s="3" t="s">
        <v>9</v>
      </c>
      <c r="G6" s="3" t="s">
        <v>10</v>
      </c>
      <c r="H6" s="4" t="s">
        <v>11</v>
      </c>
      <c r="I6" s="3" t="s">
        <v>24</v>
      </c>
      <c r="J6" s="3" t="s">
        <v>7</v>
      </c>
    </row>
    <row r="7" spans="2:10" ht="25.5" x14ac:dyDescent="0.25">
      <c r="B7" s="9">
        <v>1</v>
      </c>
      <c r="C7" s="8" t="s">
        <v>14</v>
      </c>
      <c r="D7" s="10" t="s">
        <v>13</v>
      </c>
      <c r="E7" s="11">
        <v>4</v>
      </c>
      <c r="F7" s="13">
        <v>20550</v>
      </c>
      <c r="G7" s="13">
        <v>20633</v>
      </c>
      <c r="H7" s="13">
        <v>19744</v>
      </c>
      <c r="I7" s="13">
        <v>19744</v>
      </c>
      <c r="J7" s="12">
        <f>(I7*E7)</f>
        <v>78976</v>
      </c>
    </row>
    <row r="8" spans="2:10" ht="38.25" x14ac:dyDescent="0.25">
      <c r="B8" s="9">
        <v>2</v>
      </c>
      <c r="C8" s="8" t="s">
        <v>15</v>
      </c>
      <c r="D8" s="10" t="s">
        <v>13</v>
      </c>
      <c r="E8" s="11">
        <v>1</v>
      </c>
      <c r="F8" s="13">
        <v>35000</v>
      </c>
      <c r="G8" s="13">
        <v>34908</v>
      </c>
      <c r="H8" s="13">
        <v>33404</v>
      </c>
      <c r="I8" s="13">
        <v>33404</v>
      </c>
      <c r="J8" s="12">
        <f t="shared" ref="J8:J15" si="0">(I8*E8)</f>
        <v>33404</v>
      </c>
    </row>
    <row r="9" spans="2:10" ht="38.25" x14ac:dyDescent="0.25">
      <c r="B9" s="9">
        <v>3</v>
      </c>
      <c r="C9" s="8" t="s">
        <v>16</v>
      </c>
      <c r="D9" s="10" t="s">
        <v>13</v>
      </c>
      <c r="E9" s="11">
        <v>1</v>
      </c>
      <c r="F9" s="13">
        <v>3500</v>
      </c>
      <c r="G9" s="13">
        <v>3634</v>
      </c>
      <c r="H9" s="13">
        <v>3477</v>
      </c>
      <c r="I9" s="13">
        <v>3477</v>
      </c>
      <c r="J9" s="12">
        <f t="shared" si="0"/>
        <v>3477</v>
      </c>
    </row>
    <row r="10" spans="2:10" ht="25.5" x14ac:dyDescent="0.25">
      <c r="B10" s="9">
        <v>4</v>
      </c>
      <c r="C10" s="8" t="s">
        <v>17</v>
      </c>
      <c r="D10" s="10" t="s">
        <v>13</v>
      </c>
      <c r="E10" s="11">
        <v>1</v>
      </c>
      <c r="F10" s="13">
        <v>2600</v>
      </c>
      <c r="G10" s="13">
        <v>2600</v>
      </c>
      <c r="H10" s="13">
        <v>2488</v>
      </c>
      <c r="I10" s="13">
        <v>2488</v>
      </c>
      <c r="J10" s="12">
        <f t="shared" si="0"/>
        <v>2488</v>
      </c>
    </row>
    <row r="11" spans="2:10" ht="25.5" x14ac:dyDescent="0.25">
      <c r="B11" s="9">
        <v>5</v>
      </c>
      <c r="C11" s="8" t="s">
        <v>18</v>
      </c>
      <c r="D11" s="10" t="s">
        <v>13</v>
      </c>
      <c r="E11" s="11">
        <v>1</v>
      </c>
      <c r="F11" s="13">
        <v>2300</v>
      </c>
      <c r="G11" s="13">
        <v>2145</v>
      </c>
      <c r="H11" s="13">
        <v>2052</v>
      </c>
      <c r="I11" s="13">
        <v>2052</v>
      </c>
      <c r="J11" s="12">
        <f t="shared" si="0"/>
        <v>2052</v>
      </c>
    </row>
    <row r="12" spans="2:10" ht="38.25" x14ac:dyDescent="0.25">
      <c r="B12" s="9">
        <v>6</v>
      </c>
      <c r="C12" s="8" t="s">
        <v>19</v>
      </c>
      <c r="D12" s="10" t="s">
        <v>13</v>
      </c>
      <c r="E12" s="11">
        <v>1</v>
      </c>
      <c r="F12" s="13">
        <v>11000</v>
      </c>
      <c r="G12" s="13">
        <v>10762</v>
      </c>
      <c r="H12" s="13">
        <v>10298</v>
      </c>
      <c r="I12" s="13">
        <v>10298</v>
      </c>
      <c r="J12" s="12">
        <f t="shared" si="0"/>
        <v>10298</v>
      </c>
    </row>
    <row r="13" spans="2:10" ht="38.25" x14ac:dyDescent="0.25">
      <c r="B13" s="9">
        <v>7</v>
      </c>
      <c r="C13" s="8" t="s">
        <v>20</v>
      </c>
      <c r="D13" s="10" t="s">
        <v>13</v>
      </c>
      <c r="E13" s="11">
        <v>1</v>
      </c>
      <c r="F13" s="13">
        <v>13000</v>
      </c>
      <c r="G13" s="13">
        <v>12160</v>
      </c>
      <c r="H13" s="13">
        <v>11636</v>
      </c>
      <c r="I13" s="13">
        <v>11636</v>
      </c>
      <c r="J13" s="12">
        <f t="shared" si="0"/>
        <v>11636</v>
      </c>
    </row>
    <row r="14" spans="2:10" ht="38.25" x14ac:dyDescent="0.25">
      <c r="B14" s="9">
        <v>8</v>
      </c>
      <c r="C14" s="8" t="s">
        <v>21</v>
      </c>
      <c r="D14" s="10" t="s">
        <v>13</v>
      </c>
      <c r="E14" s="11">
        <v>1</v>
      </c>
      <c r="F14" s="13">
        <v>17500</v>
      </c>
      <c r="G14" s="13">
        <v>17102</v>
      </c>
      <c r="H14" s="13">
        <v>16365</v>
      </c>
      <c r="I14" s="13">
        <v>16365</v>
      </c>
      <c r="J14" s="12">
        <f t="shared" si="0"/>
        <v>16365</v>
      </c>
    </row>
    <row r="15" spans="2:10" ht="38.25" x14ac:dyDescent="0.25">
      <c r="B15" s="9">
        <v>9</v>
      </c>
      <c r="C15" s="8" t="s">
        <v>22</v>
      </c>
      <c r="D15" s="10" t="s">
        <v>13</v>
      </c>
      <c r="E15" s="11">
        <v>1</v>
      </c>
      <c r="F15" s="13">
        <v>20000</v>
      </c>
      <c r="G15" s="13">
        <v>19746</v>
      </c>
      <c r="H15" s="13">
        <v>18895</v>
      </c>
      <c r="I15" s="13">
        <v>18895</v>
      </c>
      <c r="J15" s="12">
        <f t="shared" si="0"/>
        <v>18895</v>
      </c>
    </row>
    <row r="16" spans="2:10" ht="21.75" customHeight="1" x14ac:dyDescent="0.25">
      <c r="B16" s="5"/>
      <c r="C16" s="14" t="s">
        <v>8</v>
      </c>
      <c r="D16" s="15"/>
      <c r="E16" s="15"/>
      <c r="F16" s="15"/>
      <c r="G16" s="15"/>
      <c r="H16" s="15"/>
      <c r="I16" s="16"/>
      <c r="J16" s="7">
        <f>SUM(J7:J15)</f>
        <v>177591</v>
      </c>
    </row>
    <row r="17" spans="2:11" x14ac:dyDescent="0.25">
      <c r="B17" s="2"/>
      <c r="C17" s="2"/>
      <c r="D17" s="2"/>
      <c r="E17" s="2"/>
      <c r="F17" s="2"/>
      <c r="G17" s="2"/>
      <c r="H17" s="2"/>
      <c r="I17" s="2"/>
      <c r="J17" s="6"/>
      <c r="K17" s="1"/>
    </row>
    <row r="18" spans="2:11" x14ac:dyDescent="0.25">
      <c r="J18" s="1"/>
    </row>
    <row r="19" spans="2:11" x14ac:dyDescent="0.25">
      <c r="J19" s="1"/>
    </row>
    <row r="20" spans="2:11" x14ac:dyDescent="0.25">
      <c r="J20" s="1"/>
    </row>
  </sheetData>
  <mergeCells count="10">
    <mergeCell ref="C16:I16"/>
    <mergeCell ref="B2:J2"/>
    <mergeCell ref="B4:J4"/>
    <mergeCell ref="F5:H5"/>
    <mergeCell ref="I5:J5"/>
    <mergeCell ref="B3:J3"/>
    <mergeCell ref="B5:B6"/>
    <mergeCell ref="C5:C6"/>
    <mergeCell ref="D5:D6"/>
    <mergeCell ref="E5:E6"/>
  </mergeCells>
  <phoneticPr fontId="5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Бушнев Дмитрий Вячеславович</cp:lastModifiedBy>
  <cp:lastPrinted>2022-10-06T10:03:54Z</cp:lastPrinted>
  <dcterms:created xsi:type="dcterms:W3CDTF">2019-07-15T12:29:20Z</dcterms:created>
  <dcterms:modified xsi:type="dcterms:W3CDTF">2026-05-26T11:36:56Z</dcterms:modified>
</cp:coreProperties>
</file>