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ОФОРМЛ_ТРИ ВЕКА СТРАНСТВИЙ\"/>
    </mc:Choice>
  </mc:AlternateContent>
  <bookViews>
    <workbookView xWindow="0" yWindow="0" windowWidth="21300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I12" i="2"/>
  <c r="K12" i="2"/>
  <c r="J12" i="2" l="1"/>
  <c r="K13" i="2"/>
  <c r="I14" i="2" s="1"/>
</calcChain>
</file>

<file path=xl/sharedStrings.xml><?xml version="1.0" encoding="utf-8"?>
<sst xmlns="http://schemas.openxmlformats.org/spreadsheetml/2006/main" count="21" uniqueCount="20">
  <si>
    <t>Расчет НМЦК</t>
  </si>
  <si>
    <t>Единица измерения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</si>
  <si>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</si>
  <si>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</si>
  <si>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</si>
  <si>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</si>
  <si>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</si>
  <si>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</si>
  <si>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</si>
  <si>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</si>
  <si>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</si>
  <si>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</si>
  <si>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Количество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</si>
  <si>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</si>
  <si>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</si>
  <si>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</si>
  <si>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</si>
  <si>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</si>
  <si>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</si>
  <si>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 по оформлению музейных предметов для выставки  "Три века странствий (наследие семьи Волковых)"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</si>
</sst>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3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30" zoomScaleNormal="130" workbookViewId="0">
      <selection activeCell="A14" sqref="A14:H14"/>
    </sheetView>
  </sheetViews>
  <sheetFormatPr defaultColWidth="14.42578125" defaultRowHeight="12.75" x14ac:dyDescent="0.2"/>
  <cols>
    <col min="1" max="1" width="4.42578125" style="3" customWidth="1"/>
    <col min="2" max="2" width="34.85546875" style="3" customWidth="1"/>
    <col min="3" max="3" width="8.85546875" style="3" customWidth="1"/>
    <col min="4" max="4" width="10.7109375" style="11" customWidth="1"/>
    <col min="5" max="5" width="11" style="11" bestFit="1" customWidth="1"/>
    <col min="6" max="6" width="14.42578125" style="11" customWidth="1"/>
    <col min="7" max="7" width="14.28515625" style="11" customWidth="1"/>
    <col min="8" max="10" width="14.42578125" style="5"/>
    <col min="11" max="11" width="14.42578125" style="12"/>
    <col min="12" max="16384" width="14.42578125" style="3"/>
  </cols>
  <sheetData>
    <row r="1" spans="1:14" x14ac:dyDescent="0.2">
      <c r="A1" s="10"/>
      <c r="B1" s="10"/>
      <c r="I1" s="15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25" t="s">
        <v>13</v>
      </c>
      <c r="B3" s="25"/>
      <c r="C3" s="25"/>
      <c r="D3" s="25"/>
      <c r="E3" s="25"/>
      <c r="F3" s="25"/>
      <c r="G3" s="25"/>
      <c r="H3" s="25"/>
      <c r="I3" s="25"/>
      <c r="J3" s="25"/>
      <c r="K3" s="25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6"/>
      <c r="B5" s="27" t="s">
        <v>19</v>
      </c>
      <c r="C5" s="27"/>
      <c r="D5" s="27"/>
      <c r="E5" s="27"/>
      <c r="F5" s="27"/>
      <c r="G5" s="27"/>
      <c r="H5" s="27"/>
      <c r="I5" s="27"/>
      <c r="J5" s="27"/>
      <c r="K5" s="27"/>
      <c r="M5" s="4"/>
      <c r="N5" s="4"/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M6" s="4"/>
      <c r="N6" s="4"/>
    </row>
    <row r="7" spans="1:14" x14ac:dyDescent="0.2">
      <c r="A7" s="26" t="s">
        <v>7</v>
      </c>
      <c r="B7" s="26"/>
      <c r="C7" s="26"/>
      <c r="D7" s="26"/>
      <c r="E7" s="27" t="s">
        <v>8</v>
      </c>
      <c r="F7" s="27"/>
      <c r="G7" s="27"/>
      <c r="H7" s="27"/>
      <c r="I7" s="27"/>
      <c r="J7" s="27"/>
      <c r="K7" s="27"/>
      <c r="M7" s="4"/>
      <c r="N7" s="4"/>
    </row>
    <row r="8" spans="1:14" x14ac:dyDescent="0.2">
      <c r="A8" s="17"/>
      <c r="B8" s="17"/>
      <c r="C8" s="17"/>
      <c r="D8" s="17"/>
      <c r="E8" s="16"/>
      <c r="F8" s="16"/>
      <c r="G8" s="16"/>
      <c r="H8" s="16"/>
      <c r="I8" s="16"/>
      <c r="J8" s="16"/>
      <c r="K8" s="16"/>
      <c r="M8" s="4"/>
      <c r="N8" s="4"/>
    </row>
    <row r="9" spans="1:14" x14ac:dyDescent="0.2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M9" s="4"/>
      <c r="N9" s="4"/>
    </row>
    <row r="10" spans="1:14" ht="25.5" x14ac:dyDescent="0.2">
      <c r="A10" s="33" t="s">
        <v>10</v>
      </c>
      <c r="B10" s="33" t="s">
        <v>18</v>
      </c>
      <c r="C10" s="33" t="s">
        <v>1</v>
      </c>
      <c r="D10" s="34" t="s">
        <v>12</v>
      </c>
      <c r="E10" s="13" t="s">
        <v>14</v>
      </c>
      <c r="F10" s="13" t="s">
        <v>15</v>
      </c>
      <c r="G10" s="13" t="s">
        <v>16</v>
      </c>
      <c r="H10" s="29" t="s">
        <v>5</v>
      </c>
      <c r="I10" s="29" t="s">
        <v>2</v>
      </c>
      <c r="J10" s="29" t="s">
        <v>3</v>
      </c>
      <c r="K10" s="31" t="s">
        <v>6</v>
      </c>
      <c r="M10" s="4"/>
      <c r="N10" s="4"/>
    </row>
    <row r="11" spans="1:14" ht="38.25" customHeight="1" x14ac:dyDescent="0.2">
      <c r="A11" s="33"/>
      <c r="B11" s="33"/>
      <c r="C11" s="33"/>
      <c r="D11" s="34"/>
      <c r="E11" s="35" t="s">
        <v>11</v>
      </c>
      <c r="F11" s="36"/>
      <c r="G11" s="37"/>
      <c r="H11" s="30"/>
      <c r="I11" s="30"/>
      <c r="J11" s="30"/>
      <c r="K11" s="32"/>
      <c r="M11" s="4"/>
      <c r="N11" s="4"/>
    </row>
    <row r="12" spans="1:14" ht="51" customHeight="1" x14ac:dyDescent="0.2">
      <c r="A12" s="7">
        <v>1</v>
      </c>
      <c r="B12" s="20" t="s">
        <v>19</v>
      </c>
      <c r="C12" s="21" t="s">
        <v>17</v>
      </c>
      <c r="D12" s="21">
        <v>1</v>
      </c>
      <c r="E12" s="22">
        <v>515650</v>
      </c>
      <c r="F12" s="18">
        <v>569200</v>
      </c>
      <c r="G12" s="23">
        <v>574000</v>
      </c>
      <c r="H12" s="8">
        <f>ROUND(AVERAGE(E12:G12),2)</f>
        <v>552950</v>
      </c>
      <c r="I12" s="8">
        <f>_xlfn.STDEV.S(E12:G12)</f>
        <v>32391.781365031471</v>
      </c>
      <c r="J12" s="8">
        <f>I12/H12*100</f>
        <v>5.8579946405699381</v>
      </c>
      <c r="K12" s="8">
        <f>H12*D12</f>
        <v>552950</v>
      </c>
      <c r="N12" s="4"/>
    </row>
    <row r="13" spans="1:14" ht="12.75" customHeight="1" x14ac:dyDescent="0.2">
      <c r="A13" s="28"/>
      <c r="B13" s="28"/>
      <c r="C13" s="28"/>
      <c r="D13" s="28"/>
      <c r="E13" s="28"/>
      <c r="F13" s="19"/>
      <c r="G13" s="19"/>
      <c r="H13" s="1"/>
      <c r="I13" s="2"/>
      <c r="J13" s="1"/>
      <c r="K13" s="8">
        <f>SUM(K12:K12)</f>
        <v>552950</v>
      </c>
      <c r="N13" s="4"/>
    </row>
    <row r="14" spans="1:14" x14ac:dyDescent="0.2">
      <c r="A14" s="28" t="s">
        <v>4</v>
      </c>
      <c r="B14" s="28"/>
      <c r="C14" s="28"/>
      <c r="D14" s="28"/>
      <c r="E14" s="28"/>
      <c r="F14" s="28"/>
      <c r="G14" s="28"/>
      <c r="H14" s="28"/>
      <c r="I14" s="14">
        <f>K13</f>
        <v>552950</v>
      </c>
      <c r="J14" s="9" t="s">
        <v>9</v>
      </c>
      <c r="K14" s="6"/>
      <c r="N14" s="4"/>
    </row>
    <row r="15" spans="1:14" x14ac:dyDescent="0.2">
      <c r="A15" s="1"/>
      <c r="B15" s="1"/>
      <c r="C15" s="1"/>
      <c r="D15" s="2"/>
      <c r="E15" s="2"/>
      <c r="F15" s="2"/>
      <c r="G15" s="2"/>
      <c r="K15" s="6"/>
      <c r="N15" s="4"/>
    </row>
    <row r="16" spans="1:14" x14ac:dyDescent="0.2">
      <c r="A16" s="1"/>
      <c r="B16" s="1"/>
      <c r="C16" s="1"/>
      <c r="D16" s="2"/>
      <c r="E16" s="2"/>
      <c r="F16" s="2"/>
      <c r="G16" s="2"/>
      <c r="K16" s="6"/>
      <c r="N16" s="4"/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5"/>
      <c r="G20" s="6"/>
      <c r="H20" s="3"/>
      <c r="I20" s="3"/>
      <c r="J20" s="4"/>
      <c r="K20" s="3"/>
    </row>
    <row r="21" spans="1:14" x14ac:dyDescent="0.2">
      <c r="A21" s="1"/>
      <c r="B21" s="1"/>
      <c r="C21" s="1"/>
      <c r="D21" s="2"/>
      <c r="E21" s="2"/>
      <c r="F21" s="5"/>
      <c r="G21" s="6"/>
      <c r="H21" s="3"/>
      <c r="I21" s="3"/>
      <c r="J21" s="4"/>
      <c r="K21" s="3"/>
    </row>
    <row r="22" spans="1:14" x14ac:dyDescent="0.2">
      <c r="A22" s="1"/>
      <c r="B22" s="1"/>
      <c r="C22" s="1"/>
      <c r="D22" s="2"/>
      <c r="E22" s="2"/>
      <c r="F22" s="5"/>
      <c r="G22" s="6"/>
      <c r="H22" s="3"/>
      <c r="I22" s="3"/>
      <c r="J22" s="4"/>
      <c r="K22" s="3"/>
    </row>
    <row r="23" spans="1:14" x14ac:dyDescent="0.2">
      <c r="A23" s="1"/>
      <c r="B23" s="1"/>
      <c r="C23" s="1"/>
      <c r="D23" s="2"/>
      <c r="E23" s="2"/>
      <c r="F23" s="2"/>
      <c r="G23" s="24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4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  <c r="N27" s="4"/>
    </row>
    <row r="28" spans="1:14" x14ac:dyDescent="0.2">
      <c r="A28" s="1"/>
      <c r="B28" s="1"/>
      <c r="C28" s="1"/>
      <c r="D28" s="2"/>
      <c r="E28" s="2"/>
      <c r="F28" s="2"/>
      <c r="G28" s="2"/>
      <c r="K28" s="6"/>
      <c r="N28" s="4"/>
    </row>
    <row r="29" spans="1:14" x14ac:dyDescent="0.2">
      <c r="A29" s="1"/>
      <c r="B29" s="1"/>
      <c r="C29" s="1"/>
      <c r="D29" s="2"/>
      <c r="E29" s="2"/>
      <c r="F29" s="2"/>
      <c r="G29" s="2"/>
      <c r="K29" s="6"/>
      <c r="N29" s="4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  <row r="42" spans="1:11" x14ac:dyDescent="0.2">
      <c r="A42" s="1"/>
      <c r="B42" s="1"/>
      <c r="C42" s="1"/>
      <c r="D42" s="2"/>
      <c r="E42" s="2"/>
      <c r="F42" s="2"/>
      <c r="G42" s="2"/>
      <c r="K42" s="6"/>
    </row>
    <row r="43" spans="1:11" x14ac:dyDescent="0.2">
      <c r="A43" s="1"/>
      <c r="B43" s="1"/>
      <c r="C43" s="1"/>
      <c r="D43" s="2"/>
      <c r="E43" s="2"/>
      <c r="F43" s="2"/>
      <c r="G43" s="2"/>
      <c r="K43" s="6"/>
    </row>
    <row r="44" spans="1:11" x14ac:dyDescent="0.2">
      <c r="A44" s="1"/>
      <c r="B44" s="1"/>
      <c r="C44" s="1"/>
      <c r="D44" s="2"/>
      <c r="E44" s="2"/>
      <c r="F44" s="2"/>
      <c r="G44" s="2"/>
      <c r="K44" s="6"/>
    </row>
  </sheetData>
  <mergeCells count="16">
    <mergeCell ref="A3:K3"/>
    <mergeCell ref="A7:D7"/>
    <mergeCell ref="E7:K7"/>
    <mergeCell ref="A9:K9"/>
    <mergeCell ref="A14:H14"/>
    <mergeCell ref="I10:I11"/>
    <mergeCell ref="J10:J11"/>
    <mergeCell ref="K10:K11"/>
    <mergeCell ref="A13:E13"/>
    <mergeCell ref="A10:A11"/>
    <mergeCell ref="B10:B11"/>
    <mergeCell ref="C10:C11"/>
    <mergeCell ref="D10:D11"/>
    <mergeCell ref="H10:H11"/>
    <mergeCell ref="B5:K5"/>
    <mergeCell ref="E11:G1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2025-03-24T07:56:23Z</cp:lastPrinted>
  <dcterms:created xsi:type="dcterms:W3CDTF">2018-02-06T20:23:06Z</dcterms:created>
  <dcterms:modified xsi:type="dcterms:W3CDTF">2026-07-31T13:43:33Z</dcterms:modified>
</cp:coreProperties>
</file>