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Доля А.В\Березка\"/>
    </mc:Choice>
  </mc:AlternateContent>
  <xr:revisionPtr revIDLastSave="0" documentId="13_ncr:1_{36F683E9-3984-4324-9A21-82B35B7BD1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3 поста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H5" i="1"/>
  <c r="F5" i="1"/>
  <c r="J4" i="1"/>
  <c r="K4" i="1"/>
  <c r="L4" i="1" l="1"/>
</calcChain>
</file>

<file path=xl/sharedStrings.xml><?xml version="1.0" encoding="utf-8"?>
<sst xmlns="http://schemas.openxmlformats.org/spreadsheetml/2006/main" count="26" uniqueCount="26">
  <si>
    <t>№</t>
  </si>
  <si>
    <t>Существенные условия исполнения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</si>
  <si>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</si>
  <si>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</si>
  <si>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</si>
  <si>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</si>
  <si>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</si>
  <si>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</si>
  <si>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</si>
  <si>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</si>
  <si>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</si>
  <si>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</si>
  <si>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-</t>
  </si>
  <si>
    <t>ИТОГО:</t>
  </si>
  <si>
    <t>ФКУЗ МСЧ-61 ФСИН России</t>
  </si>
  <si>
    <t>Поставщик №1</t>
  </si>
  <si>
    <t>Поставщик №2</t>
  </si>
  <si>
    <t>Поставщик №3</t>
  </si>
  <si>
    <t>Наименование предмета контракта (инвентарный номер)</t>
  </si>
  <si>
    <t xml:space="preserve"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
</t>
  </si>
  <si>
    <t>усл.</t>
  </si>
  <si>
    <t>Старший инспектор ОМСМТиИО</t>
  </si>
  <si>
    <t xml:space="preserve"> </t>
  </si>
  <si>
    <t xml:space="preserve"> А.В. Доля</t>
  </si>
  <si>
    <t xml:space="preserve">Оказание услуг по диагностике медицинского оборудования </t>
  </si>
  <si>
    <t>*Итоговая НМЦК рассчитана из учета наименьших предложенных поставщиками услуг цен за единицу товара (услугу) по каждой позиции и составила:                                                                                                                                                              56 758(пятьдесят шесть тысяч семьсот пятьдесят восемь)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</si>
</sst>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2" fontId="7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2</xdr:row>
      <xdr:rowOff>1628775</xdr:rowOff>
    </xdr:from>
    <xdr:to>
      <xdr:col>12</xdr:col>
      <xdr:colOff>19050</xdr:colOff>
      <xdr:row>2</xdr:row>
      <xdr:rowOff>1981200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15650" y="277177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2</xdr:row>
      <xdr:rowOff>1638300</xdr:rowOff>
    </xdr:from>
    <xdr:to>
      <xdr:col>10</xdr:col>
      <xdr:colOff>1019175</xdr:colOff>
      <xdr:row>2</xdr:row>
      <xdr:rowOff>2076450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58375" y="27813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123825</xdr:colOff>
      <xdr:row>2</xdr:row>
      <xdr:rowOff>1914525</xdr:rowOff>
    </xdr:from>
    <xdr:to>
      <xdr:col>12</xdr:col>
      <xdr:colOff>1609725</xdr:colOff>
      <xdr:row>2</xdr:row>
      <xdr:rowOff>2276475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925300" y="30575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190500</xdr:colOff>
      <xdr:row>2</xdr:row>
      <xdr:rowOff>1628774</xdr:rowOff>
    </xdr:from>
    <xdr:to>
      <xdr:col>12</xdr:col>
      <xdr:colOff>400050</xdr:colOff>
      <xdr:row>2</xdr:row>
      <xdr:rowOff>1943099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25450" y="2771774"/>
          <a:ext cx="2095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zoomScaleNormal="100" workbookViewId="0">
      <selection activeCell="M5" sqref="M5"/>
    </sheetView>
  </sheetViews>
  <sheetFormatPr defaultRowHeight="12.75" x14ac:dyDescent="0.2"/>
  <cols>
    <col min="1" max="1" width="4.7109375" style="1" customWidth="1"/>
    <col min="2" max="2" width="43.42578125" style="1" customWidth="1"/>
    <col min="3" max="3" width="13.5703125" style="1" customWidth="1"/>
    <col min="4" max="4" width="7.7109375" style="1" customWidth="1"/>
    <col min="5" max="5" width="6.42578125" style="1" customWidth="1"/>
    <col min="6" max="6" width="16.85546875" style="1" customWidth="1"/>
    <col min="7" max="7" width="18.5703125" style="1" customWidth="1"/>
    <col min="8" max="8" width="17.85546875" style="1" customWidth="1"/>
    <col min="9" max="9" width="4.7109375" style="1" customWidth="1"/>
    <col min="10" max="10" width="14.42578125" style="1" customWidth="1"/>
    <col min="11" max="11" width="15.5703125" style="1" customWidth="1"/>
    <col min="12" max="12" width="13.85546875" style="1" customWidth="1"/>
    <col min="13" max="13" width="25.5703125" style="1" customWidth="1"/>
    <col min="14" max="16384" width="9.140625" style="1"/>
  </cols>
  <sheetData>
    <row r="1" spans="1:15" ht="41.25" customHeight="1" x14ac:dyDescent="0.2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5" ht="51" x14ac:dyDescent="0.2">
      <c r="A2" s="33" t="s">
        <v>0</v>
      </c>
      <c r="B2" s="33" t="s">
        <v>18</v>
      </c>
      <c r="C2" s="33" t="s">
        <v>1</v>
      </c>
      <c r="D2" s="33" t="s">
        <v>2</v>
      </c>
      <c r="E2" s="33" t="s">
        <v>3</v>
      </c>
      <c r="F2" s="34" t="s">
        <v>4</v>
      </c>
      <c r="G2" s="34"/>
      <c r="H2" s="34"/>
      <c r="I2" s="34"/>
      <c r="J2" s="35" t="s">
        <v>5</v>
      </c>
      <c r="K2" s="35"/>
      <c r="L2" s="35"/>
      <c r="M2" s="15" t="s">
        <v>6</v>
      </c>
    </row>
    <row r="3" spans="1:15" ht="186" customHeight="1" x14ac:dyDescent="0.2">
      <c r="A3" s="33"/>
      <c r="B3" s="33"/>
      <c r="C3" s="33"/>
      <c r="D3" s="33"/>
      <c r="E3" s="33"/>
      <c r="F3" s="7" t="s">
        <v>15</v>
      </c>
      <c r="G3" s="7" t="s">
        <v>16</v>
      </c>
      <c r="H3" s="7" t="s">
        <v>17</v>
      </c>
      <c r="I3" s="8" t="s">
        <v>7</v>
      </c>
      <c r="J3" s="15" t="s">
        <v>8</v>
      </c>
      <c r="K3" s="15" t="s">
        <v>9</v>
      </c>
      <c r="L3" s="16" t="s">
        <v>10</v>
      </c>
      <c r="M3" s="19" t="s">
        <v>11</v>
      </c>
    </row>
    <row r="4" spans="1:15" ht="30" x14ac:dyDescent="0.25">
      <c r="A4" s="28">
        <v>1</v>
      </c>
      <c r="B4" s="31" t="s">
        <v>24</v>
      </c>
      <c r="C4" s="28"/>
      <c r="D4" s="11" t="s">
        <v>20</v>
      </c>
      <c r="E4" s="28">
        <v>1</v>
      </c>
      <c r="F4" s="30">
        <v>62812.41</v>
      </c>
      <c r="G4" s="30">
        <v>56758</v>
      </c>
      <c r="H4" s="30">
        <v>64861</v>
      </c>
      <c r="I4" s="8"/>
      <c r="J4" s="12">
        <f>(F4+G4+H4)/3</f>
        <v>61477.136666666665</v>
      </c>
      <c r="K4" s="12">
        <f>STDEV(F4:G4)</f>
        <v>4281.1143670836482</v>
      </c>
      <c r="L4" s="12">
        <f>K4/J4*100</f>
        <v>6.9637504269207424</v>
      </c>
      <c r="M4" s="9"/>
    </row>
    <row r="5" spans="1:15" s="2" customFormat="1" ht="15" x14ac:dyDescent="0.25">
      <c r="A5" s="20"/>
      <c r="B5" s="18" t="s">
        <v>13</v>
      </c>
      <c r="C5" s="17"/>
      <c r="D5" s="11"/>
      <c r="E5" s="18"/>
      <c r="F5" s="29">
        <f>F4</f>
        <v>62812.41</v>
      </c>
      <c r="G5" s="29">
        <f t="shared" ref="G5:H5" si="0">G4</f>
        <v>56758</v>
      </c>
      <c r="H5" s="29">
        <f t="shared" si="0"/>
        <v>64861</v>
      </c>
      <c r="I5" s="10" t="s">
        <v>12</v>
      </c>
      <c r="J5" s="13"/>
      <c r="K5" s="13"/>
      <c r="L5" s="13"/>
      <c r="M5" s="10">
        <v>56758</v>
      </c>
      <c r="O5" s="3"/>
    </row>
    <row r="6" spans="1:15" s="2" customFormat="1" ht="15" x14ac:dyDescent="0.25">
      <c r="A6" s="21"/>
      <c r="B6" s="22"/>
      <c r="C6" s="23"/>
      <c r="D6" s="24"/>
      <c r="E6" s="22"/>
      <c r="F6" s="25"/>
      <c r="G6" s="25"/>
      <c r="H6" s="25"/>
      <c r="I6" s="26"/>
      <c r="J6" s="27"/>
      <c r="K6" s="27"/>
      <c r="L6" s="27"/>
      <c r="M6" s="26"/>
      <c r="O6" s="3"/>
    </row>
    <row r="7" spans="1:15" s="2" customFormat="1" ht="15" customHeight="1" x14ac:dyDescent="0.25">
      <c r="A7" s="32" t="s">
        <v>25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O7" s="3"/>
    </row>
    <row r="8" spans="1:15" s="2" customFormat="1" ht="1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O8" s="3"/>
    </row>
    <row r="9" spans="1:15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1" spans="1:15" ht="15.75" x14ac:dyDescent="0.25">
      <c r="A11" s="4" t="s">
        <v>21</v>
      </c>
      <c r="B11" s="6"/>
    </row>
    <row r="12" spans="1:15" ht="15.75" x14ac:dyDescent="0.25">
      <c r="A12" s="4" t="s">
        <v>14</v>
      </c>
      <c r="B12" s="6"/>
    </row>
    <row r="13" spans="1:15" ht="15.75" x14ac:dyDescent="0.25">
      <c r="A13" s="4" t="s">
        <v>22</v>
      </c>
      <c r="M13" s="5" t="s">
        <v>23</v>
      </c>
    </row>
    <row r="14" spans="1:15" x14ac:dyDescent="0.2">
      <c r="G14" s="14"/>
      <c r="H14" s="14"/>
    </row>
  </sheetData>
  <mergeCells count="9">
    <mergeCell ref="A7:M9"/>
    <mergeCell ref="A1:M1"/>
    <mergeCell ref="A2:A3"/>
    <mergeCell ref="B2:B3"/>
    <mergeCell ref="C2:C3"/>
    <mergeCell ref="D2:D3"/>
    <mergeCell ref="E2:E3"/>
    <mergeCell ref="F2:I2"/>
    <mergeCell ref="J2:L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3 постав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Professional</cp:lastModifiedBy>
  <cp:lastPrinted>2026-06-01T11:26:11Z</cp:lastPrinted>
  <dcterms:created xsi:type="dcterms:W3CDTF">2018-05-10T13:21:36Z</dcterms:created>
  <dcterms:modified xsi:type="dcterms:W3CDTF">2026-06-01T11:26:23Z</dcterms:modified>
</cp:coreProperties>
</file>