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0" yWindow="555" windowWidth="25080" windowHeight="10560"/>
  </bookViews>
  <sheets>
    <sheet name="ЛС-02-01-01-Торцева 4 — факт - " sheetId="1" r:id="rId1"/>
  </sheets>
  <definedNames>
    <definedName name="_xlnm.Print_Titles" localSheetId="0">'ЛС-02-01-01-Торцева 4 — факт - '!$44:$44</definedName>
    <definedName name="_xlnm.Print_Area" localSheetId="0">'ЛС-02-01-01-Торцева 4 — факт - '!$A$1:$P$292</definedName>
  </definedNames>
  <calcPr calcId="145621"/>
</workbook>
</file>

<file path=xl/calcChain.xml><?xml version="1.0" encoding="utf-8"?>
<calcChain xmlns="http://schemas.openxmlformats.org/spreadsheetml/2006/main">
  <c r="P281" i="1" l="1"/>
  <c r="P282" i="1" s="1"/>
  <c r="D34" i="1" s="1"/>
</calcChain>
</file>

<file path=xl/sharedStrings.xml><?xml version="1.0" encoding="utf-8"?>
<sst xmlns="http://schemas.openxmlformats.org/spreadsheetml/2006/main" count="1181" uniqueCount="300">
  <si>
    <t>Приложение № 3</t>
  </si>
  <si>
    <t>Утверждено приказом Минстроя РФ № 421/пр от 4 августа 2020 г. в редакции приказа № 557/пр от 7 июля 2022 г.</t>
  </si>
  <si>
    <t>СОГЛАСОВАНО:</t>
  </si>
  <si>
    <t>УТВЕРЖДАЮ:</t>
  </si>
  <si>
    <t/>
  </si>
  <si>
    <t>"____" ________________ 2026 года</t>
  </si>
  <si>
    <t>Наименование программного продукта</t>
  </si>
  <si>
    <t>ГРАНД-Смета, версия 2026.1</t>
  </si>
  <si>
    <t xml:space="preserve">Наименование редакции сметных нормативов 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</si>
  <si>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</si>
  <si>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</si>
  <si>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817/пр; Приказ Минстроя России от 30.01.2024 № 55/пр;  Приказ Минстроя России от 16.02.2024 № 102/пр; 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</si>
  <si>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</t>
  </si>
  <si>
    <t>Письмо Минстроя России от 25.02.2026 № 9859-ИФ/09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</si>
  <si>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</si>
  <si>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</si>
  <si>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Постановление Правительства Архангельской области от 11.03.2025 № 194-пп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</si>
  <si>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</si>
  <si>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</si>
  <si>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>29. Архангельская область</t>
  </si>
  <si>
    <t xml:space="preserve">Наименование зоны субъекта Российской Федерации </t>
  </si>
  <si>
    <t>Архангельская область (2 зона)</t>
  </si>
  <si>
    <t>Капитальный ремонт нежилых помещений в административном здании УФНС России по Архангельской области и Ненецкому автономному округу, расположенном по адресу: Архангельская область, г. Северодвинск, ул. Торцева, д. 4 (замена оконных блоков)</t>
  </si>
  <si>
    <t>(наименование стройки)</t>
  </si>
  <si>
    <t>(наименование объекта капитального строительства)</t>
  </si>
  <si>
    <t>ЛОКАЛЬНЫЙ СМЕТНЫЙ РАСЧЕТ (СМЕТА) № ЛС-02-01-01</t>
  </si>
  <si>
    <t>Замена оконных блоков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</si>
  <si>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</si>
  <si>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</si>
  <si>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</si>
  <si>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</si>
  <si>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</si>
  <si>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1806-АР</t>
  </si>
  <si>
    <t>(проектная и (или) иная техническая документация)</t>
  </si>
  <si>
    <t xml:space="preserve">Составлен(а) в текущем уровне цен </t>
  </si>
  <si>
    <t>I квартал 2026 года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</si>
  <si>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</si>
  <si>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</si>
  <si>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</si>
  <si>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</si>
  <si>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</si>
  <si>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</si>
  <si>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</si>
  <si>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</si>
  <si>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</si>
  <si>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</si>
  <si>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</si>
  <si>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</si>
  <si>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</si>
  <si>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</si>
  <si>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</si>
  <si>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</si>
  <si>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</si>
  <si>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</si>
  <si>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</si>
  <si>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</si>
  <si>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</si>
  <si>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</si>
  <si>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</si>
  <si>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</si>
  <si>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</si>
  <si>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Демонтажные работы</t>
  </si>
  <si>
    <t>1</t>
  </si>
  <si>
    <t>ГЭСНр56-01-001-01</t>
  </si>
  <si>
    <t>Демонтаж оконных коробок: в каменных стенах с отбивкой штукатурки в откосах</t>
  </si>
  <si>
    <t>100 шт</t>
  </si>
  <si>
    <t>Объем=6 / 100</t>
  </si>
  <si>
    <t>ОТ(ЗТ)</t>
  </si>
  <si>
    <t>чел.-ч</t>
  </si>
  <si>
    <t>1-100-25</t>
  </si>
  <si>
    <t>Средний разряд работы 2,5</t>
  </si>
  <si>
    <t>2</t>
  </si>
  <si>
    <t>ЭМ</t>
  </si>
  <si>
    <t>ОТм(ЗТм)</t>
  </si>
  <si>
    <t>91.06.06-048</t>
  </si>
  <si>
    <t>Подъемники одномачтовые, грузоподъемность до 500 кг, высота подъема 45 м</t>
  </si>
  <si>
    <t>маш.-ч</t>
  </si>
  <si>
    <t>4-100-030</t>
  </si>
  <si>
    <t xml:space="preserve">ОТм(Зтм) Средний разряд машинистов 3 </t>
  </si>
  <si>
    <t>91.18.01-508</t>
  </si>
  <si>
    <t>Компрессоры винтовые передвижные с электродвигателем, давление до 1 МПа (10 атм), производительность до 5 м3/мин</t>
  </si>
  <si>
    <t>91.21.10-002</t>
  </si>
  <si>
    <t>Молотки отбойные пневматические при работе от передвижных компрессоров</t>
  </si>
  <si>
    <t>Н</t>
  </si>
  <si>
    <t>999-9900</t>
  </si>
  <si>
    <t>Строительный мусор</t>
  </si>
  <si>
    <t>т</t>
  </si>
  <si>
    <t>Итого прямые затраты</t>
  </si>
  <si>
    <t>ФОТ</t>
  </si>
  <si>
    <t>Пр/812-090.0-1</t>
  </si>
  <si>
    <t>НР Проемы (ремонтно-строительные)</t>
  </si>
  <si>
    <t>%</t>
  </si>
  <si>
    <t>Пр/774-090.0</t>
  </si>
  <si>
    <t>СП Проемы (ремонтно-строительные)</t>
  </si>
  <si>
    <t>Всего по позиции</t>
  </si>
  <si>
    <t>ГЭСНр56-01-002-02</t>
  </si>
  <si>
    <t>Снятие оконных переплетов: остекленных</t>
  </si>
  <si>
    <t>100 м2</t>
  </si>
  <si>
    <t>Объем=(2,07*1,33*6) / 100</t>
  </si>
  <si>
    <t>1-100-23</t>
  </si>
  <si>
    <t>Средний разряд работы 2,3</t>
  </si>
  <si>
    <t>3</t>
  </si>
  <si>
    <t>ГЭСНр56-01-003-02</t>
  </si>
  <si>
    <t>Снятие подоконных досок: деревянных в каменных зданиях</t>
  </si>
  <si>
    <t>Объем=(13,5*0,55) / 100</t>
  </si>
  <si>
    <t>4</t>
  </si>
  <si>
    <t>ГЭСНр58-01-003-01</t>
  </si>
  <si>
    <t>Разборка мелких покрытий и обделок из листовой стали: поясков, сандриков, желобов, отливов, свесов и т.п.</t>
  </si>
  <si>
    <t>100 м</t>
  </si>
  <si>
    <t>Объем=13,5 / 100</t>
  </si>
  <si>
    <t>1-100-20</t>
  </si>
  <si>
    <t>Средний разряд работы 2,0</t>
  </si>
  <si>
    <t>91.06.03-060</t>
  </si>
  <si>
    <t>Лебедки электрические тяговым усилием до 5,79 кН (0,59 т)</t>
  </si>
  <si>
    <t>Пр/812-092.0-1</t>
  </si>
  <si>
    <t>НР Крыши, кровли (ремонтно-строительные)</t>
  </si>
  <si>
    <t>Пр/774-092.0</t>
  </si>
  <si>
    <t>СП Крыши, кровли (ремонтно-строительные)</t>
  </si>
  <si>
    <t>Всего по разделу 1 Демонтажные работы</t>
  </si>
  <si>
    <t>Раздел 2. Монтажные работы</t>
  </si>
  <si>
    <t>5</t>
  </si>
  <si>
    <t>ГЭСН10-01-034-08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</si>
  <si>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</si>
  <si>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421/пр_2020_п.58_пп.б</t>
  </si>
  <si>
    <t>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</si>
  <si>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1-100-32</t>
  </si>
  <si>
    <t>Средний разряд работы 3,2</t>
  </si>
  <si>
    <t>91.14.02-001</t>
  </si>
  <si>
    <t>Автомобили бортовые, грузоподъемность до 5 т</t>
  </si>
  <si>
    <t>4-100-040</t>
  </si>
  <si>
    <t xml:space="preserve">ОТм(Зтм) Средний разряд машинистов 4 </t>
  </si>
  <si>
    <t>М</t>
  </si>
  <si>
    <t>01.7.03.04-0001</t>
  </si>
  <si>
    <t>Электроэнергия</t>
  </si>
  <si>
    <t>кВт-ч</t>
  </si>
  <si>
    <t>01.7.06.02-0001</t>
  </si>
  <si>
    <t>Ленты гидроизоляционные, паропроницаемые бутилкаучуковые, из нетканого материала мембранного типа, с липким покрытием по краям с внутренней стороны и антиадгезионным покрытием, цвет бежевый, ширина 80 мм</t>
  </si>
  <si>
    <t>м</t>
  </si>
  <si>
    <t>01.7.06.11-0001</t>
  </si>
  <si>
    <t>Ленты предварительно сжатые уплотнительные саморасширяющиеся на основе пенополиуретана, с липким слоем с одной стороны, ширина 10 мм, толщина в сжатом состоянии 4 мм, толщина в расширенном состоянии 20 мм</t>
  </si>
  <si>
    <t>10 м</t>
  </si>
  <si>
    <t>01.7.14.01-0002</t>
  </si>
  <si>
    <t>Герметик пенополиуретановый (пена монтажная) универсальный, объем 1000 мл</t>
  </si>
  <si>
    <t>шт</t>
  </si>
  <si>
    <t>01.7.15.07-0005</t>
  </si>
  <si>
    <t>Дюбели стальные рамные монтажные, диаметр 10 мм, длина 130 (132) мм</t>
  </si>
  <si>
    <t>10 шт</t>
  </si>
  <si>
    <t>11.3.03.15-0021</t>
  </si>
  <si>
    <t>Клинья пластиковые монтажные</t>
  </si>
  <si>
    <t>11.3.02.04</t>
  </si>
  <si>
    <t>Блоки оконные пластиковые</t>
  </si>
  <si>
    <t>м2</t>
  </si>
  <si>
    <t>Пр/812-010.0-1, Приказ № 812/пр от 21.12.2020 п.25</t>
  </si>
  <si>
    <t>НР Деревянные конструкции</t>
  </si>
  <si>
    <t>Пр/774-010.0, Приказ № 774/пр от 11.12.2020 п.16</t>
  </si>
  <si>
    <t>СП Деревянные конструкции</t>
  </si>
  <si>
    <t>6</t>
  </si>
  <si>
    <t>ФСБЦ-11.3.02.04-0031
Сплит-форма Архангельская область (2 зона) на 1 квартал 2026 года.xlsx</t>
  </si>
  <si>
    <t>Блок оконный из ПВХ-профилей, трехстворчатый, с поворотно-откидной створкой, двухкамерным стеклопакетом толщиной 32 мм, площадь от 2,51 до 3 м2</t>
  </si>
  <si>
    <t>7</t>
  </si>
  <si>
    <t>ФСБЦ-01.7.04.11-0062
Сплит-форма Архангельская область (2 зона) на 1 квартал 2026 года.xlsx</t>
  </si>
  <si>
    <t>Ограничитель оконный стальной окрашенный в комплекте с металлической ответной частью, длина 105 мм</t>
  </si>
  <si>
    <t>компл</t>
  </si>
  <si>
    <t>8</t>
  </si>
  <si>
    <t>ГЭСН15-01-050-04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</si>
  <si>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</si>
  <si>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Объем=28 / 100</t>
  </si>
  <si>
    <t>1-100-35</t>
  </si>
  <si>
    <t>Средний разряд работы 3,5</t>
  </si>
  <si>
    <t>91.06.05-013</t>
  </si>
  <si>
    <t>Автопогрузчики вилочные, грузоподъемность 2 т</t>
  </si>
  <si>
    <t>01.7.20.08-0051</t>
  </si>
  <si>
    <t>Ветошь хлопчатобумажная цветная</t>
  </si>
  <si>
    <t>кг</t>
  </si>
  <si>
    <t>14.1.02.03-0002</t>
  </si>
  <si>
    <t>Клей, марка ПВА</t>
  </si>
  <si>
    <t>14.4.01.02-0012</t>
  </si>
  <si>
    <t>Грунтовка укрепляющая, глубокого проникновения, быстросохнущая, паропроницаемая</t>
  </si>
  <si>
    <t>11.2.11.01</t>
  </si>
  <si>
    <t>Листы облицовочные декоративные</t>
  </si>
  <si>
    <t>Пр/812-015.0-1, Приказ № 812/пр от 21.12.2020 п.25</t>
  </si>
  <si>
    <t>НР Отделочные работы</t>
  </si>
  <si>
    <t>Пр/774-015.0, Приказ № 774/пр от 11.12.2020 п.16</t>
  </si>
  <si>
    <t>СП Отделочные работы</t>
  </si>
  <si>
    <t>9</t>
  </si>
  <si>
    <t>ФСБЦ-11.3.03.05-0017
Сплит-форма Архангельская область (2 зона) на 1 квартал 2026 года.xlsx</t>
  </si>
  <si>
    <t>Сэндвич-панель для откосов, сердцевина из пенополистирола, облицовка с двух сторон листами из ПВХ, цветная ламинированная, толщина панели 10 мм</t>
  </si>
  <si>
    <t>10</t>
  </si>
  <si>
    <t>ГЭСН10-01-035-02</t>
  </si>
  <si>
    <t>Установка подоконных досок из ПВХ: в панельных стенах</t>
  </si>
  <si>
    <t>1-100-30</t>
  </si>
  <si>
    <t>Средний разряд работы 3,0</t>
  </si>
  <si>
    <t>П,Н</t>
  </si>
  <si>
    <t>11.3.03.01</t>
  </si>
  <si>
    <t>Доски подоконные ПВХ</t>
  </si>
  <si>
    <t>11.3.03.14-1000</t>
  </si>
  <si>
    <t>Заглушки торцевые двусторонние к подоконной доске из ПВХ, цвет белый, размеры 40х480 мм</t>
  </si>
  <si>
    <t>11</t>
  </si>
  <si>
    <t>ФСБЦ-11.3.03.01-0010
Сплит-форма Архангельская область (2 зона) на 1 квартал 2026 года.xlsx</t>
  </si>
  <si>
    <t>Доска подоконная из ПВХ, ширина 500 мм</t>
  </si>
  <si>
    <t>/прим. ширина 550мм/</t>
  </si>
  <si>
    <t>12</t>
  </si>
  <si>
    <t>ФСБЦ-11.3.03.14-1000
Сплит-форма Архангельская область (2 зона) на 1 квартал 2026 года.xlsx</t>
  </si>
  <si>
    <t>Объем=6 / 10</t>
  </si>
  <si>
    <t>13</t>
  </si>
  <si>
    <t>ГЭСН10-01-036-01</t>
  </si>
  <si>
    <t>Установка уголков ПВХ на клее</t>
  </si>
  <si>
    <t>Объем=30 / 100</t>
  </si>
  <si>
    <t>14.1.04.02-0011</t>
  </si>
  <si>
    <t>Клей, марка 88-Н</t>
  </si>
  <si>
    <t>11.3.03.13</t>
  </si>
  <si>
    <t>Уголок ПВХ</t>
  </si>
  <si>
    <t>п.м</t>
  </si>
  <si>
    <t>14</t>
  </si>
  <si>
    <t>ФСБЦ-11.3.03.13-0049
Сплит-форма Архангельская область (2 зона) на 1 квартал 2026 года.xlsx</t>
  </si>
  <si>
    <t>Уголки из ПВХ, размеры 60х60 мм</t>
  </si>
  <si>
    <t>Объем=30/10</t>
  </si>
  <si>
    <t>/прим. Наличник универсальный NY/</t>
  </si>
  <si>
    <t>15</t>
  </si>
  <si>
    <t>ГЭСНр58-01-033-04</t>
  </si>
  <si>
    <t>Устройство поясков, сандриков, подоконных отливов из листовой стали</t>
  </si>
  <si>
    <t>Объем=13 / 100</t>
  </si>
  <si>
    <t>01.7.15.06-0111</t>
  </si>
  <si>
    <t>Гвозди строительные</t>
  </si>
  <si>
    <t>08.3.05.05-0053</t>
  </si>
  <si>
    <t>Сталь листовая оцинкованная, толщина 0,7 мм</t>
  </si>
  <si>
    <t>08.3.03.05</t>
  </si>
  <si>
    <t>Проволока стальная низкоуглеродистая разного назначения оцинкованная диаметром 2,5 мм</t>
  </si>
  <si>
    <t>16</t>
  </si>
  <si>
    <t>ФСБЦ-08.3.05.05-0053
Сплит-форма Архангельская область (2 зона) на 1 квартал 2026 года.xlsx</t>
  </si>
  <si>
    <t>17</t>
  </si>
  <si>
    <t>Водоотлив оконный из оцинкованной стали с полимерным покрытием, полка крепления 20 мм, ширина отлива 250 мм, капинос размером 20х20 мм, толщина стали 0,5 мм</t>
  </si>
  <si>
    <t>18</t>
  </si>
  <si>
    <t>ГЭСН10-01-037-01</t>
  </si>
  <si>
    <t>Установка противомоскитных сеток</t>
  </si>
  <si>
    <t>Объем=12 / 100</t>
  </si>
  <si>
    <t>1-100-29</t>
  </si>
  <si>
    <t>Средний разряд работы 2,9</t>
  </si>
  <si>
    <t>01.7.15.14-0021</t>
  </si>
  <si>
    <t>Шурупы самонарезающие стальные оксидированные с потайной головкой и крестообразным шлицем, двухзаходная резьба, остроконечные, диаметр 3,9 мм, длина 25 мм</t>
  </si>
  <si>
    <t>01.7.04.11</t>
  </si>
  <si>
    <t>Фурнитура</t>
  </si>
  <si>
    <t>08.1.02.17</t>
  </si>
  <si>
    <t>Сетка противомоскитная</t>
  </si>
  <si>
    <t>19</t>
  </si>
  <si>
    <t>ФСБЦ-12.1.02.10-0300
Сплит-форма Архангельская область (2 зона) на 1 квартал 2026 года.xlsx</t>
  </si>
  <si>
    <t>Сетка полимерная противомоскитная, цвет белый, плотностью 48 г/м2</t>
  </si>
  <si>
    <t>Объем=0,72*12</t>
  </si>
  <si>
    <t>Всего по разделу 2 Монтажные работы</t>
  </si>
  <si>
    <t>Раздел 3. Строительный мусор</t>
  </si>
  <si>
    <t>20</t>
  </si>
  <si>
    <t>47-1
Сплит-форма Архангельская область (2 зона) на 1 квартал 2026 года.xlsx</t>
  </si>
  <si>
    <t>Погрузка в автотранспортное средство: мусор строительный с погрузкой вручную</t>
  </si>
  <si>
    <t>1т груза</t>
  </si>
  <si>
    <t>Объем=1,4803711*0,3</t>
  </si>
  <si>
    <t>21</t>
  </si>
  <si>
    <t>49-1
Сплит-форма Архангельская область (2 зона) на 1 квартал 2026 года.xlsx</t>
  </si>
  <si>
    <t>Погрузка в автотранспортное средство: мусор строительный с погрузкой экскаваторами емкостью ковша до 0,5 м3</t>
  </si>
  <si>
    <t>Объем=1,4803711*0,7</t>
  </si>
  <si>
    <t>22</t>
  </si>
  <si>
    <t>02-15-1-01-0013
Сплит-форма Архангельская область (2 зона) на 1 квартал 2026 года.xlsx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</si>
  <si>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13 км</t>
  </si>
  <si>
    <t>Всего по разделу 3 Строительный мусор</t>
  </si>
  <si>
    <t>Итоги по смете:</t>
  </si>
  <si>
    <t xml:space="preserve">     Всего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</si>
  <si>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</si>
  <si>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</si>
  <si>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</si>
  <si>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</si>
  <si>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          Материалы</t>
  </si>
  <si>
    <t xml:space="preserve">               Перевозка</t>
  </si>
  <si>
    <t xml:space="preserve">     Строительные работы</t>
  </si>
  <si>
    <t xml:space="preserve">          Строительные работы</t>
  </si>
  <si>
    <t xml:space="preserve">               в том числе:</t>
  </si>
  <si>
    <t xml:space="preserve">                    оплата труда</t>
  </si>
  <si>
    <t xml:space="preserve">                    эксплуатация машин и механизмов</t>
  </si>
  <si>
    <t xml:space="preserve">                    оплата труда машинистов (Отм)</t>
  </si>
  <si>
    <t xml:space="preserve">                    материалы</t>
  </si>
  <si>
    <t xml:space="preserve">                    накладные расходы</t>
  </si>
  <si>
    <t xml:space="preserve">                    сметная прибыль</t>
  </si>
  <si>
    <t xml:space="preserve">          Перевозка</t>
  </si>
  <si>
    <t xml:space="preserve">     Всего ФОТ (справочно)</t>
  </si>
  <si>
    <t xml:space="preserve">     Всего накладные расходы (справочно)</t>
  </si>
  <si>
    <t xml:space="preserve">     Всего сметная прибыль (справочно)</t>
  </si>
  <si>
    <t>Договрной коэффициент снижения к= 0,55228845322</t>
  </si>
  <si>
    <t xml:space="preserve">     НДС 22%</t>
  </si>
  <si>
    <t>ВСЕГО по смете</t>
  </si>
  <si>
    <t xml:space="preserve">     справочно:</t>
  </si>
  <si>
    <t xml:space="preserve">          Затраты труда рабочих</t>
  </si>
  <si>
    <t>115,6828226</t>
  </si>
  <si>
    <t xml:space="preserve">          Затраты труда машинистов</t>
  </si>
  <si>
    <t>1,1309891</t>
  </si>
  <si>
    <t>инженер</t>
  </si>
  <si>
    <t>(Занина О.С.)</t>
  </si>
  <si>
    <t>ГИП</t>
  </si>
  <si>
    <t>(Занин О.В.)</t>
  </si>
  <si>
    <t>ФСБЦ-08.1.02.03-0021
Сплит-форма Архангельская область (2 зона) на 1 квартал 2026 года.xlsx</t>
  </si>
  <si>
    <t xml:space="preserve">Административное здание, расположенное по адресу: г. Архангельск, ул. Логинова. д. 29 </t>
  </si>
  <si>
    <t>Договорной коэффициент снижения к= 0,62960066608</t>
  </si>
  <si>
    <t xml:space="preserve">Текущий ремонт оконных проемов в административном здании по адресу: г. Архангельск, ул. Логинова. д. 29, кабинеты 500 (1 шт), 501 (2 шт), 503 (3 шт)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</si>
</sst>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"/>
    <numFmt numFmtId="167" formatCode="0.000000"/>
    <numFmt numFmtId="168" formatCode="0.0000000"/>
    <numFmt numFmtId="169" formatCode="0.0000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color rgb="FFFFFFFF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i/>
      <sz val="8"/>
      <color rgb="FFFFFFFF"/>
      <name val="Arial"/>
      <charset val="204"/>
    </font>
    <font>
      <b/>
      <sz val="8"/>
      <color rgb="FFFFFFFF"/>
      <name val="Arial"/>
      <charset val="204"/>
    </font>
    <font>
      <i/>
      <sz val="8"/>
      <color rgb="FF7F7F7F"/>
      <name val="Arial"/>
      <charset val="204"/>
    </font>
    <font>
      <b/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vertical="top"/>
    </xf>
    <xf numFmtId="49" fontId="3" fillId="0" borderId="2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/>
    <xf numFmtId="2" fontId="3" fillId="0" borderId="1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 applyProtection="1">
      <alignment horizontal="righ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1" fontId="4" fillId="0" borderId="2" xfId="0" applyNumberFormat="1" applyFont="1" applyFill="1" applyBorder="1" applyAlignment="1" applyProtection="1">
      <alignment horizontal="center" vertical="top" wrapText="1"/>
    </xf>
    <xf numFmtId="2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7" fillId="0" borderId="2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49" fontId="1" fillId="0" borderId="7" xfId="0" applyNumberFormat="1" applyFont="1" applyFill="1" applyBorder="1" applyAlignment="1" applyProtection="1">
      <alignment horizontal="center" vertical="top" wrapText="1"/>
    </xf>
    <xf numFmtId="49" fontId="3" fillId="0" borderId="7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8" xfId="0" applyNumberFormat="1" applyFont="1" applyFill="1" applyBorder="1" applyAlignment="1" applyProtection="1">
      <alignment horizontal="right" vertical="top" wrapText="1"/>
    </xf>
    <xf numFmtId="49" fontId="3" fillId="0" borderId="7" xfId="0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/>
    <xf numFmtId="2" fontId="3" fillId="0" borderId="8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6" fontId="3" fillId="0" borderId="0" xfId="0" applyNumberFormat="1" applyFont="1" applyFill="1" applyBorder="1" applyAlignment="1" applyProtection="1">
      <alignment horizontal="center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7" xfId="0" applyNumberFormat="1" applyFont="1" applyFill="1" applyBorder="1" applyAlignment="1" applyProtection="1">
      <alignment horizontal="right" vertical="top" wrapText="1"/>
    </xf>
    <xf numFmtId="2" fontId="3" fillId="0" borderId="0" xfId="0" applyNumberFormat="1" applyFont="1" applyFill="1" applyBorder="1" applyAlignment="1" applyProtection="1">
      <alignment horizontal="right" vertical="top" wrapText="1"/>
    </xf>
    <xf numFmtId="49" fontId="5" fillId="0" borderId="7" xfId="0" applyNumberFormat="1" applyFont="1" applyFill="1" applyBorder="1" applyAlignment="1" applyProtection="1">
      <alignment horizontal="right" vertical="top" wrapText="1"/>
    </xf>
    <xf numFmtId="49" fontId="5" fillId="0" borderId="0" xfId="0" applyNumberFormat="1" applyFont="1" applyFill="1" applyBorder="1" applyAlignment="1" applyProtection="1">
      <alignment horizontal="right" vertical="top" wrapText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2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8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1" fillId="0" borderId="7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 wrapText="1"/>
    </xf>
    <xf numFmtId="4" fontId="4" fillId="0" borderId="2" xfId="0" applyNumberFormat="1" applyFont="1" applyFill="1" applyBorder="1" applyAlignment="1" applyProtection="1">
      <alignment horizontal="right" vertical="top" wrapText="1"/>
    </xf>
    <xf numFmtId="4" fontId="4" fillId="0" borderId="6" xfId="0" applyNumberFormat="1" applyFont="1" applyFill="1" applyBorder="1" applyAlignment="1" applyProtection="1">
      <alignment horizontal="right" vertical="top" wrapText="1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49" fontId="4" fillId="0" borderId="7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7" fontId="4" fillId="0" borderId="2" xfId="0" applyNumberFormat="1" applyFont="1" applyFill="1" applyBorder="1" applyAlignment="1" applyProtection="1">
      <alignment horizontal="center" vertical="top" wrapText="1"/>
    </xf>
    <xf numFmtId="168" fontId="3" fillId="0" borderId="0" xfId="0" applyNumberFormat="1" applyFont="1" applyFill="1" applyBorder="1" applyAlignment="1" applyProtection="1">
      <alignment horizontal="center" vertical="top" wrapText="1"/>
    </xf>
    <xf numFmtId="167" fontId="3" fillId="0" borderId="0" xfId="0" applyNumberFormat="1" applyFont="1" applyFill="1" applyBorder="1" applyAlignment="1" applyProtection="1">
      <alignment horizontal="center" vertical="top" wrapText="1"/>
    </xf>
    <xf numFmtId="168" fontId="5" fillId="0" borderId="0" xfId="0" applyNumberFormat="1" applyFont="1" applyFill="1" applyBorder="1" applyAlignment="1" applyProtection="1">
      <alignment horizontal="center" vertical="top" wrapText="1"/>
    </xf>
    <xf numFmtId="169" fontId="4" fillId="0" borderId="2" xfId="0" applyNumberFormat="1" applyFont="1" applyFill="1" applyBorder="1" applyAlignment="1" applyProtection="1">
      <alignment horizontal="center" vertical="top" wrapText="1"/>
    </xf>
    <xf numFmtId="166" fontId="5" fillId="0" borderId="0" xfId="0" applyNumberFormat="1" applyFont="1" applyFill="1" applyBorder="1" applyAlignment="1" applyProtection="1">
      <alignment horizontal="center" vertical="top" wrapText="1"/>
    </xf>
    <xf numFmtId="167" fontId="5" fillId="0" borderId="0" xfId="0" applyNumberFormat="1" applyFont="1" applyFill="1" applyBorder="1" applyAlignment="1" applyProtection="1">
      <alignment horizontal="center" vertical="top" wrapText="1"/>
    </xf>
    <xf numFmtId="165" fontId="4" fillId="0" borderId="2" xfId="0" applyNumberFormat="1" applyFont="1" applyFill="1" applyBorder="1" applyAlignment="1" applyProtection="1">
      <alignment horizontal="center" vertical="top" wrapText="1"/>
    </xf>
    <xf numFmtId="49" fontId="4" fillId="0" borderId="9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49" fontId="7" fillId="0" borderId="1" xfId="0" applyNumberFormat="1" applyFont="1" applyFill="1" applyBorder="1" applyAlignment="1" applyProtection="1">
      <alignment vertical="top" wrapText="1"/>
    </xf>
    <xf numFmtId="49" fontId="7" fillId="0" borderId="10" xfId="0" applyNumberFormat="1" applyFont="1" applyFill="1" applyBorder="1" applyAlignment="1" applyProtection="1">
      <alignment horizontal="right" vertical="top" wrapText="1"/>
    </xf>
    <xf numFmtId="2" fontId="9" fillId="0" borderId="0" xfId="0" applyNumberFormat="1" applyFont="1" applyFill="1" applyBorder="1" applyAlignment="1" applyProtection="1">
      <alignment horizontal="center" vertical="top"/>
    </xf>
    <xf numFmtId="3" fontId="9" fillId="0" borderId="0" xfId="0" applyNumberFormat="1" applyFont="1" applyFill="1" applyBorder="1" applyAlignment="1" applyProtection="1">
      <alignment horizontal="right" vertical="top"/>
    </xf>
    <xf numFmtId="49" fontId="4" fillId="0" borderId="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Fill="1" applyBorder="1" applyAlignment="1" applyProtection="1">
      <alignment vertical="top" wrapText="1"/>
    </xf>
    <xf numFmtId="4" fontId="4" fillId="0" borderId="8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49" fontId="1" fillId="0" borderId="7" xfId="0" applyNumberFormat="1" applyFont="1" applyFill="1" applyBorder="1" applyAlignment="1" applyProtection="1">
      <alignment vertical="center" wrapText="1"/>
    </xf>
    <xf numFmtId="1" fontId="5" fillId="0" borderId="0" xfId="0" applyNumberFormat="1" applyFont="1" applyFill="1" applyBorder="1" applyAlignment="1" applyProtection="1">
      <alignment horizontal="center" vertical="top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right" vertical="top" wrapText="1"/>
    </xf>
    <xf numFmtId="2" fontId="4" fillId="0" borderId="2" xfId="0" applyNumberFormat="1" applyFont="1" applyFill="1" applyBorder="1" applyAlignment="1" applyProtection="1">
      <alignment horizontal="right" vertical="top" wrapText="1"/>
    </xf>
    <xf numFmtId="2" fontId="7" fillId="0" borderId="2" xfId="0" applyNumberFormat="1" applyFont="1" applyFill="1" applyBorder="1" applyAlignment="1" applyProtection="1">
      <alignment horizontal="right" vertical="top" wrapText="1"/>
    </xf>
    <xf numFmtId="2" fontId="4" fillId="0" borderId="6" xfId="0" applyNumberFormat="1" applyFont="1" applyFill="1" applyBorder="1" applyAlignment="1" applyProtection="1">
      <alignment horizontal="right" vertical="top" wrapText="1"/>
    </xf>
    <xf numFmtId="169" fontId="3" fillId="0" borderId="0" xfId="0" applyNumberFormat="1" applyFont="1" applyFill="1" applyBorder="1" applyAlignment="1" applyProtection="1">
      <alignment horizontal="center" vertical="top" wrapText="1"/>
    </xf>
    <xf numFmtId="166" fontId="1" fillId="0" borderId="0" xfId="0" applyNumberFormat="1" applyFont="1" applyFill="1" applyBorder="1" applyAlignment="1" applyProtection="1">
      <alignment horizontal="center" vertical="top" wrapText="1"/>
    </xf>
    <xf numFmtId="166" fontId="4" fillId="0" borderId="2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168" fontId="4" fillId="0" borderId="2" xfId="0" applyNumberFormat="1" applyFont="1" applyFill="1" applyBorder="1" applyAlignment="1" applyProtection="1">
      <alignment horizontal="center" vertical="top" wrapText="1"/>
    </xf>
    <xf numFmtId="49" fontId="1" fillId="0" borderId="9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vertical="top" wrapText="1"/>
    </xf>
    <xf numFmtId="0" fontId="1" fillId="0" borderId="10" xfId="0" applyNumberFormat="1" applyFont="1" applyFill="1" applyBorder="1" applyAlignment="1" applyProtection="1">
      <alignment vertical="top" wrapText="1"/>
    </xf>
    <xf numFmtId="0" fontId="4" fillId="0" borderId="8" xfId="0" applyNumberFormat="1" applyFont="1" applyFill="1" applyBorder="1" applyAlignment="1" applyProtection="1">
      <alignment horizontal="right" vertical="top" wrapText="1"/>
    </xf>
    <xf numFmtId="4" fontId="1" fillId="0" borderId="8" xfId="0" applyNumberFormat="1" applyFont="1" applyFill="1" applyBorder="1" applyAlignment="1" applyProtection="1">
      <alignment horizontal="right" vertical="top" wrapText="1"/>
    </xf>
    <xf numFmtId="2" fontId="2" fillId="0" borderId="0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Fill="1" applyBorder="1" applyAlignment="1" applyProtection="1">
      <alignment horizontal="right" vertical="top"/>
    </xf>
    <xf numFmtId="0" fontId="1" fillId="0" borderId="8" xfId="0" applyNumberFormat="1" applyFont="1" applyFill="1" applyBorder="1" applyAlignment="1" applyProtection="1">
      <alignment horizontal="right" vertical="top" wrapText="1"/>
    </xf>
    <xf numFmtId="2" fontId="1" fillId="0" borderId="8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top"/>
    </xf>
    <xf numFmtId="2" fontId="4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4" fontId="4" fillId="0" borderId="0" xfId="0" applyNumberFormat="1" applyFont="1" applyFill="1" applyBorder="1" applyAlignment="1" applyProtection="1">
      <alignment horizontal="right" vertical="top"/>
    </xf>
    <xf numFmtId="2" fontId="4" fillId="0" borderId="0" xfId="0" applyNumberFormat="1" applyFont="1" applyFill="1" applyBorder="1" applyAlignment="1" applyProtection="1">
      <alignment horizontal="center" vertical="top"/>
    </xf>
    <xf numFmtId="3" fontId="4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49" fontId="4" fillId="0" borderId="2" xfId="0" applyNumberFormat="1" applyFont="1" applyFill="1" applyBorder="1" applyAlignment="1" applyProtection="1">
      <alignment horizontal="left" vertical="top" wrapText="1"/>
    </xf>
    <xf numFmtId="2" fontId="0" fillId="0" borderId="0" xfId="0" applyNumberFormat="1"/>
    <xf numFmtId="49" fontId="1" fillId="0" borderId="1" xfId="0" applyNumberFormat="1" applyFont="1" applyFill="1" applyBorder="1" applyAlignment="1" applyProtection="1">
      <alignment horizontal="right" wrapText="1"/>
    </xf>
    <xf numFmtId="49" fontId="1" fillId="0" borderId="2" xfId="0" applyNumberFormat="1" applyFont="1" applyFill="1" applyBorder="1" applyAlignment="1" applyProtection="1">
      <alignment wrapText="1"/>
    </xf>
    <xf numFmtId="49" fontId="1" fillId="0" borderId="2" xfId="0" applyNumberFormat="1" applyFont="1" applyFill="1" applyBorder="1" applyAlignment="1" applyProtection="1">
      <alignment horizontal="right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0" fontId="3" fillId="0" borderId="3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49" fontId="5" fillId="0" borderId="2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left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49" fontId="1" fillId="0" borderId="8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vertical="top" wrapText="1"/>
    </xf>
    <xf numFmtId="49" fontId="1" fillId="0" borderId="1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49" fontId="11" fillId="0" borderId="0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G326"/>
  <sheetViews>
    <sheetView tabSelected="1" workbookViewId="0">
      <selection activeCell="H296" sqref="H296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8" width="9.28515625" style="1" customWidth="1"/>
    <col min="9" max="9" width="10.7109375" style="1" customWidth="1"/>
    <col min="10" max="10" width="12.42578125" style="1" customWidth="1"/>
    <col min="11" max="11" width="13.28515625" style="1" customWidth="1"/>
    <col min="12" max="12" width="17" style="1" customWidth="1"/>
    <col min="13" max="13" width="11.5703125" style="1" customWidth="1"/>
    <col min="14" max="14" width="17" style="1" customWidth="1"/>
    <col min="15" max="15" width="12.85546875" style="1" customWidth="1"/>
    <col min="16" max="16" width="17" style="1" customWidth="1"/>
    <col min="17" max="17" width="75.28515625" style="2" hidden="1" customWidth="1"/>
    <col min="18" max="18" width="126.5703125" style="2" hidden="1" customWidth="1"/>
    <col min="19" max="27" width="9.140625" style="1"/>
    <col min="28" max="32" width="64.42578125" style="3" hidden="1" customWidth="1"/>
    <col min="33" max="36" width="58.42578125" style="4" hidden="1" customWidth="1"/>
    <col min="37" max="41" width="64.42578125" style="3" hidden="1" customWidth="1"/>
    <col min="42" max="45" width="58.42578125" style="4" hidden="1" customWidth="1"/>
    <col min="46" max="50" width="64.42578125" style="5" hidden="1" customWidth="1"/>
    <col min="51" max="54" width="58.42578125" style="5" hidden="1" customWidth="1"/>
    <col min="55" max="59" width="64.42578125" style="6" hidden="1" customWidth="1"/>
    <col min="60" max="63" width="58.42578125" style="5" hidden="1" customWidth="1"/>
    <col min="64" max="69" width="76.140625" style="3" hidden="1" customWidth="1"/>
    <col min="70" max="79" width="127.28515625" style="7" hidden="1" customWidth="1"/>
    <col min="80" max="85" width="76.140625" style="3" hidden="1" customWidth="1"/>
    <col min="86" max="95" width="127.28515625" style="7" hidden="1" customWidth="1"/>
    <col min="96" max="101" width="76.140625" style="3" hidden="1" customWidth="1"/>
    <col min="102" max="111" width="127.28515625" style="7" hidden="1" customWidth="1"/>
    <col min="112" max="117" width="76.140625" style="3" hidden="1" customWidth="1"/>
    <col min="118" max="127" width="127.28515625" style="7" hidden="1" customWidth="1"/>
    <col min="128" max="133" width="76.140625" style="3" hidden="1" customWidth="1"/>
    <col min="134" max="143" width="127.28515625" style="7" hidden="1" customWidth="1"/>
    <col min="144" max="149" width="76.140625" style="3" hidden="1" customWidth="1"/>
    <col min="150" max="159" width="127.28515625" style="7" hidden="1" customWidth="1"/>
    <col min="160" max="165" width="76.140625" style="3" hidden="1" customWidth="1"/>
    <col min="166" max="175" width="127.28515625" style="7" hidden="1" customWidth="1"/>
    <col min="176" max="223" width="203.42578125" style="8" hidden="1" customWidth="1"/>
    <col min="224" max="228" width="66.42578125" style="7" hidden="1" customWidth="1"/>
    <col min="229" max="232" width="45.7109375" style="6" hidden="1" customWidth="1"/>
    <col min="233" max="233" width="203.42578125" style="9" hidden="1" customWidth="1"/>
    <col min="234" max="238" width="51.85546875" style="3" hidden="1" customWidth="1"/>
    <col min="239" max="239" width="173" style="3" hidden="1" customWidth="1"/>
    <col min="240" max="246" width="51.85546875" style="3" hidden="1" customWidth="1"/>
    <col min="247" max="247" width="156" style="4" hidden="1" customWidth="1"/>
    <col min="248" max="248" width="173" style="3" hidden="1" customWidth="1"/>
    <col min="249" max="249" width="203.42578125" style="9" hidden="1" customWidth="1"/>
    <col min="250" max="252" width="156" style="4" hidden="1" customWidth="1"/>
    <col min="253" max="253" width="84.28515625" style="4" hidden="1" customWidth="1"/>
    <col min="254" max="259" width="61.140625" style="4" hidden="1" customWidth="1"/>
    <col min="260" max="265" width="82" style="10" hidden="1" customWidth="1"/>
    <col min="266" max="271" width="61.140625" style="4" hidden="1" customWidth="1"/>
    <col min="272" max="277" width="82" style="10" hidden="1" customWidth="1"/>
    <col min="278" max="293" width="203.42578125" style="7" hidden="1" customWidth="1"/>
    <col min="294" max="16384" width="9.140625" style="1"/>
  </cols>
  <sheetData>
    <row r="1" spans="1:159" customFormat="1" ht="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0</v>
      </c>
    </row>
    <row r="2" spans="1:159" customFormat="1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P2" s="12" t="s">
        <v>1</v>
      </c>
    </row>
    <row r="3" spans="1:159" customFormat="1" ht="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P3" s="12"/>
    </row>
    <row r="4" spans="1:159" customFormat="1" ht="11.25" customHeight="1" x14ac:dyDescent="0.25">
      <c r="A4" s="173" t="s">
        <v>2</v>
      </c>
      <c r="B4" s="173"/>
      <c r="C4" s="173"/>
      <c r="D4" s="173"/>
      <c r="E4" s="173"/>
      <c r="F4" s="13"/>
      <c r="G4" s="13"/>
      <c r="H4" s="13"/>
      <c r="I4" s="13"/>
      <c r="L4" s="13"/>
      <c r="M4" s="173" t="s">
        <v>3</v>
      </c>
      <c r="N4" s="173"/>
      <c r="O4" s="173"/>
      <c r="P4" s="173"/>
    </row>
    <row r="5" spans="1:159" customFormat="1" ht="15" x14ac:dyDescent="0.25">
      <c r="A5" s="174"/>
      <c r="B5" s="174"/>
      <c r="C5" s="174"/>
      <c r="D5" s="174"/>
      <c r="E5" s="174"/>
      <c r="F5" s="13"/>
      <c r="G5" s="13"/>
      <c r="H5" s="13"/>
      <c r="I5" s="13"/>
      <c r="M5" s="175"/>
      <c r="N5" s="175"/>
      <c r="O5" s="175"/>
      <c r="P5" s="175"/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4" t="s">
        <v>4</v>
      </c>
      <c r="AH5" s="4" t="s">
        <v>4</v>
      </c>
      <c r="AI5" s="4" t="s">
        <v>4</v>
      </c>
      <c r="AJ5" s="4" t="s">
        <v>4</v>
      </c>
    </row>
    <row r="6" spans="1:159" customFormat="1" ht="15" x14ac:dyDescent="0.25">
      <c r="A6" s="174"/>
      <c r="B6" s="174"/>
      <c r="C6" s="174"/>
      <c r="D6" s="174"/>
      <c r="E6" s="174"/>
      <c r="F6" s="13"/>
      <c r="G6" s="13"/>
      <c r="H6" s="13"/>
      <c r="I6" s="13"/>
      <c r="M6" s="175"/>
      <c r="N6" s="175"/>
      <c r="O6" s="175"/>
      <c r="P6" s="175"/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4" t="s">
        <v>4</v>
      </c>
      <c r="AQ6" s="4" t="s">
        <v>4</v>
      </c>
      <c r="AR6" s="4" t="s">
        <v>4</v>
      </c>
      <c r="AS6" s="4" t="s">
        <v>4</v>
      </c>
    </row>
    <row r="7" spans="1:159" customFormat="1" ht="15" x14ac:dyDescent="0.25">
      <c r="A7" s="168"/>
      <c r="B7" s="168"/>
      <c r="C7" s="168"/>
      <c r="D7" s="168"/>
      <c r="E7" s="168"/>
      <c r="F7" s="13"/>
      <c r="G7" s="13"/>
      <c r="H7" s="13"/>
      <c r="I7" s="13"/>
      <c r="L7" s="13"/>
      <c r="M7" s="168"/>
      <c r="N7" s="168"/>
      <c r="O7" s="168"/>
      <c r="P7" s="168"/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</row>
    <row r="8" spans="1:159" customFormat="1" ht="15" x14ac:dyDescent="0.25">
      <c r="A8" s="169" t="s">
        <v>5</v>
      </c>
      <c r="B8" s="169"/>
      <c r="C8" s="169"/>
      <c r="D8" s="169"/>
      <c r="E8" s="169"/>
      <c r="F8" s="13"/>
      <c r="G8" s="13"/>
      <c r="H8" s="13"/>
      <c r="I8" s="13"/>
      <c r="L8" s="13"/>
      <c r="M8" s="170" t="s">
        <v>5</v>
      </c>
      <c r="N8" s="170"/>
      <c r="O8" s="170"/>
      <c r="P8" s="170"/>
      <c r="BC8" s="6" t="s">
        <v>5</v>
      </c>
      <c r="BD8" s="6" t="s">
        <v>4</v>
      </c>
      <c r="BE8" s="6" t="s">
        <v>4</v>
      </c>
      <c r="BF8" s="6" t="s">
        <v>4</v>
      </c>
      <c r="BG8" s="6" t="s">
        <v>4</v>
      </c>
      <c r="BH8" s="5" t="s">
        <v>5</v>
      </c>
      <c r="BI8" s="5" t="s">
        <v>4</v>
      </c>
      <c r="BJ8" s="5" t="s">
        <v>4</v>
      </c>
      <c r="BK8" s="5" t="s">
        <v>4</v>
      </c>
    </row>
    <row r="9" spans="1:159" customFormat="1" ht="21.2" customHeight="1" x14ac:dyDescent="0.25">
      <c r="A9" s="11"/>
      <c r="B9" s="11"/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</row>
    <row r="10" spans="1:159" customFormat="1" ht="12.75" customHeight="1" x14ac:dyDescent="0.25">
      <c r="A10" s="171" t="s">
        <v>6</v>
      </c>
      <c r="B10" s="171"/>
      <c r="C10" s="171"/>
      <c r="D10" s="171"/>
      <c r="E10" s="171"/>
      <c r="F10" s="171"/>
      <c r="G10" s="172" t="s">
        <v>7</v>
      </c>
      <c r="H10" s="172"/>
      <c r="I10" s="172"/>
      <c r="J10" s="172"/>
      <c r="K10" s="172"/>
      <c r="L10" s="172"/>
      <c r="M10" s="172"/>
      <c r="N10" s="172"/>
      <c r="O10" s="172"/>
      <c r="P10" s="172"/>
    </row>
    <row r="11" spans="1:159" customFormat="1" ht="57" x14ac:dyDescent="0.25">
      <c r="A11" s="171" t="s">
        <v>8</v>
      </c>
      <c r="B11" s="171"/>
      <c r="C11" s="171"/>
      <c r="D11" s="171"/>
      <c r="E11" s="171"/>
      <c r="F11" s="171"/>
      <c r="G11" s="176" t="s">
        <v>9</v>
      </c>
      <c r="H11" s="176"/>
      <c r="I11" s="176"/>
      <c r="J11" s="176"/>
      <c r="K11" s="176"/>
      <c r="L11" s="176"/>
      <c r="M11" s="176"/>
      <c r="N11" s="176"/>
      <c r="O11" s="176"/>
      <c r="P11" s="176"/>
      <c r="BL11" s="15" t="s">
        <v>8</v>
      </c>
      <c r="BM11" s="15" t="s">
        <v>4</v>
      </c>
      <c r="BN11" s="15" t="s">
        <v>4</v>
      </c>
      <c r="BO11" s="15" t="s">
        <v>4</v>
      </c>
      <c r="BP11" s="15" t="s">
        <v>4</v>
      </c>
      <c r="BQ11" s="15" t="s">
        <v>4</v>
      </c>
      <c r="BR11" s="16" t="s">
        <v>9</v>
      </c>
      <c r="BS11" s="16" t="s">
        <v>4</v>
      </c>
      <c r="BT11" s="16" t="s">
        <v>4</v>
      </c>
      <c r="BU11" s="16" t="s">
        <v>4</v>
      </c>
      <c r="BV11" s="16" t="s">
        <v>4</v>
      </c>
      <c r="BW11" s="16" t="s">
        <v>4</v>
      </c>
      <c r="BX11" s="16" t="s">
        <v>4</v>
      </c>
      <c r="BY11" s="16" t="s">
        <v>4</v>
      </c>
      <c r="BZ11" s="16" t="s">
        <v>4</v>
      </c>
      <c r="CA11" s="16" t="s">
        <v>4</v>
      </c>
    </row>
    <row r="12" spans="1:159" customFormat="1" ht="90.75" x14ac:dyDescent="0.25">
      <c r="A12" s="171" t="s">
        <v>10</v>
      </c>
      <c r="B12" s="171"/>
      <c r="C12" s="171"/>
      <c r="D12" s="171"/>
      <c r="E12" s="171"/>
      <c r="F12" s="171"/>
      <c r="G12" s="176" t="s">
        <v>11</v>
      </c>
      <c r="H12" s="176"/>
      <c r="I12" s="176"/>
      <c r="J12" s="176"/>
      <c r="K12" s="176"/>
      <c r="L12" s="176"/>
      <c r="M12" s="176"/>
      <c r="N12" s="176"/>
      <c r="O12" s="176"/>
      <c r="P12" s="176"/>
      <c r="CB12" s="15" t="s">
        <v>10</v>
      </c>
      <c r="CC12" s="15" t="s">
        <v>4</v>
      </c>
      <c r="CD12" s="15" t="s">
        <v>4</v>
      </c>
      <c r="CE12" s="15" t="s">
        <v>4</v>
      </c>
      <c r="CF12" s="15" t="s">
        <v>4</v>
      </c>
      <c r="CG12" s="15" t="s">
        <v>4</v>
      </c>
      <c r="CH12" s="16" t="s">
        <v>11</v>
      </c>
      <c r="CI12" s="16" t="s">
        <v>4</v>
      </c>
      <c r="CJ12" s="16" t="s">
        <v>4</v>
      </c>
      <c r="CK12" s="16" t="s">
        <v>4</v>
      </c>
      <c r="CL12" s="16" t="s">
        <v>4</v>
      </c>
      <c r="CM12" s="16" t="s">
        <v>4</v>
      </c>
      <c r="CN12" s="16" t="s">
        <v>4</v>
      </c>
      <c r="CO12" s="16" t="s">
        <v>4</v>
      </c>
      <c r="CP12" s="16" t="s">
        <v>4</v>
      </c>
      <c r="CQ12" s="16" t="s">
        <v>4</v>
      </c>
    </row>
    <row r="13" spans="1:159" customFormat="1" ht="67.5" x14ac:dyDescent="0.25">
      <c r="A13" s="177" t="s">
        <v>12</v>
      </c>
      <c r="B13" s="177"/>
      <c r="C13" s="177"/>
      <c r="D13" s="177"/>
      <c r="E13" s="177"/>
      <c r="F13" s="177"/>
      <c r="G13" s="176" t="s">
        <v>13</v>
      </c>
      <c r="H13" s="176"/>
      <c r="I13" s="176"/>
      <c r="J13" s="176"/>
      <c r="K13" s="176"/>
      <c r="L13" s="176"/>
      <c r="M13" s="176"/>
      <c r="N13" s="176"/>
      <c r="O13" s="176"/>
      <c r="P13" s="176"/>
      <c r="Q13" s="17" t="s">
        <v>14</v>
      </c>
      <c r="R13" s="18" t="s">
        <v>13</v>
      </c>
      <c r="S13" s="19"/>
      <c r="T13" s="19"/>
      <c r="U13" s="19"/>
      <c r="V13" s="19"/>
      <c r="W13" s="19"/>
      <c r="X13" s="19"/>
      <c r="Y13" s="19"/>
      <c r="Z13" s="19"/>
      <c r="AA13" s="19"/>
      <c r="CR13" s="15" t="s">
        <v>12</v>
      </c>
      <c r="CS13" s="15" t="s">
        <v>4</v>
      </c>
      <c r="CT13" s="15" t="s">
        <v>4</v>
      </c>
      <c r="CU13" s="15" t="s">
        <v>4</v>
      </c>
      <c r="CV13" s="15" t="s">
        <v>4</v>
      </c>
      <c r="CW13" s="15" t="s">
        <v>4</v>
      </c>
      <c r="CX13" s="16" t="s">
        <v>13</v>
      </c>
      <c r="CY13" s="16" t="s">
        <v>4</v>
      </c>
      <c r="CZ13" s="16" t="s">
        <v>4</v>
      </c>
      <c r="DA13" s="16" t="s">
        <v>4</v>
      </c>
      <c r="DB13" s="16" t="s">
        <v>4</v>
      </c>
      <c r="DC13" s="16" t="s">
        <v>4</v>
      </c>
      <c r="DD13" s="16" t="s">
        <v>4</v>
      </c>
      <c r="DE13" s="16" t="s">
        <v>4</v>
      </c>
      <c r="DF13" s="16" t="s">
        <v>4</v>
      </c>
      <c r="DG13" s="16" t="s">
        <v>4</v>
      </c>
    </row>
    <row r="14" spans="1:159" customFormat="1" ht="33.75" x14ac:dyDescent="0.25">
      <c r="A14" s="171" t="s">
        <v>15</v>
      </c>
      <c r="B14" s="171"/>
      <c r="C14" s="171"/>
      <c r="D14" s="171"/>
      <c r="E14" s="171"/>
      <c r="F14" s="171"/>
      <c r="G14" s="176" t="s">
        <v>16</v>
      </c>
      <c r="H14" s="176"/>
      <c r="I14" s="176"/>
      <c r="J14" s="176"/>
      <c r="K14" s="176"/>
      <c r="L14" s="176"/>
      <c r="M14" s="176"/>
      <c r="N14" s="176"/>
      <c r="O14" s="176"/>
      <c r="P14" s="176"/>
      <c r="Q14" s="17" t="s">
        <v>15</v>
      </c>
      <c r="R14" s="18" t="s">
        <v>16</v>
      </c>
      <c r="S14" s="19"/>
      <c r="T14" s="19"/>
      <c r="U14" s="19"/>
      <c r="V14" s="19"/>
      <c r="W14" s="19"/>
      <c r="X14" s="19"/>
      <c r="Y14" s="19"/>
      <c r="Z14" s="19"/>
      <c r="AA14" s="19"/>
      <c r="DH14" s="15" t="s">
        <v>15</v>
      </c>
      <c r="DI14" s="15" t="s">
        <v>4</v>
      </c>
      <c r="DJ14" s="15" t="s">
        <v>4</v>
      </c>
      <c r="DK14" s="15" t="s">
        <v>4</v>
      </c>
      <c r="DL14" s="15" t="s">
        <v>4</v>
      </c>
      <c r="DM14" s="15" t="s">
        <v>4</v>
      </c>
      <c r="DN14" s="16" t="s">
        <v>16</v>
      </c>
      <c r="DO14" s="16" t="s">
        <v>4</v>
      </c>
      <c r="DP14" s="16" t="s">
        <v>4</v>
      </c>
      <c r="DQ14" s="16" t="s">
        <v>4</v>
      </c>
      <c r="DR14" s="16" t="s">
        <v>4</v>
      </c>
      <c r="DS14" s="16" t="s">
        <v>4</v>
      </c>
      <c r="DT14" s="16" t="s">
        <v>4</v>
      </c>
      <c r="DU14" s="16" t="s">
        <v>4</v>
      </c>
      <c r="DV14" s="16" t="s">
        <v>4</v>
      </c>
      <c r="DW14" s="16" t="s">
        <v>4</v>
      </c>
    </row>
    <row r="15" spans="1:159" customFormat="1" ht="15" x14ac:dyDescent="0.25">
      <c r="A15" s="171" t="s">
        <v>17</v>
      </c>
      <c r="B15" s="171"/>
      <c r="C15" s="171"/>
      <c r="D15" s="171"/>
      <c r="E15" s="171"/>
      <c r="F15" s="171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DX15" s="15" t="s">
        <v>17</v>
      </c>
      <c r="DY15" s="15" t="s">
        <v>4</v>
      </c>
      <c r="DZ15" s="15" t="s">
        <v>4</v>
      </c>
      <c r="EA15" s="15" t="s">
        <v>4</v>
      </c>
      <c r="EB15" s="15" t="s">
        <v>4</v>
      </c>
      <c r="EC15" s="15" t="s">
        <v>4</v>
      </c>
      <c r="ED15" s="16" t="s">
        <v>4</v>
      </c>
      <c r="EE15" s="16" t="s">
        <v>4</v>
      </c>
      <c r="EF15" s="16" t="s">
        <v>4</v>
      </c>
      <c r="EG15" s="16" t="s">
        <v>4</v>
      </c>
      <c r="EH15" s="16" t="s">
        <v>4</v>
      </c>
      <c r="EI15" s="16" t="s">
        <v>4</v>
      </c>
      <c r="EJ15" s="16" t="s">
        <v>4</v>
      </c>
      <c r="EK15" s="16" t="s">
        <v>4</v>
      </c>
      <c r="EL15" s="16" t="s">
        <v>4</v>
      </c>
      <c r="EM15" s="16" t="s">
        <v>4</v>
      </c>
    </row>
    <row r="16" spans="1:159" customFormat="1" ht="15" x14ac:dyDescent="0.25">
      <c r="A16" s="171" t="s">
        <v>18</v>
      </c>
      <c r="B16" s="171"/>
      <c r="C16" s="171"/>
      <c r="D16" s="171"/>
      <c r="E16" s="171"/>
      <c r="F16" s="171"/>
      <c r="G16" s="176" t="s">
        <v>19</v>
      </c>
      <c r="H16" s="176"/>
      <c r="I16" s="176"/>
      <c r="J16" s="176"/>
      <c r="K16" s="176"/>
      <c r="L16" s="176"/>
      <c r="M16" s="176"/>
      <c r="N16" s="176"/>
      <c r="O16" s="176"/>
      <c r="P16" s="176"/>
      <c r="R16" s="2" t="s">
        <v>19</v>
      </c>
      <c r="EN16" s="15" t="s">
        <v>18</v>
      </c>
      <c r="EO16" s="15" t="s">
        <v>4</v>
      </c>
      <c r="EP16" s="15" t="s">
        <v>4</v>
      </c>
      <c r="EQ16" s="15" t="s">
        <v>4</v>
      </c>
      <c r="ER16" s="15" t="s">
        <v>4</v>
      </c>
      <c r="ES16" s="15" t="s">
        <v>4</v>
      </c>
      <c r="ET16" s="16" t="s">
        <v>19</v>
      </c>
      <c r="EU16" s="16" t="s">
        <v>4</v>
      </c>
      <c r="EV16" s="16" t="s">
        <v>4</v>
      </c>
      <c r="EW16" s="16" t="s">
        <v>4</v>
      </c>
      <c r="EX16" s="16" t="s">
        <v>4</v>
      </c>
      <c r="EY16" s="16" t="s">
        <v>4</v>
      </c>
      <c r="EZ16" s="16" t="s">
        <v>4</v>
      </c>
      <c r="FA16" s="16" t="s">
        <v>4</v>
      </c>
      <c r="FB16" s="16" t="s">
        <v>4</v>
      </c>
      <c r="FC16" s="16" t="s">
        <v>4</v>
      </c>
    </row>
    <row r="17" spans="1:232" customFormat="1" ht="15" x14ac:dyDescent="0.25">
      <c r="A17" s="171" t="s">
        <v>20</v>
      </c>
      <c r="B17" s="171"/>
      <c r="C17" s="171"/>
      <c r="D17" s="171"/>
      <c r="E17" s="171"/>
      <c r="F17" s="171"/>
      <c r="G17" s="176" t="s">
        <v>21</v>
      </c>
      <c r="H17" s="176"/>
      <c r="I17" s="176"/>
      <c r="J17" s="176"/>
      <c r="K17" s="176"/>
      <c r="L17" s="176"/>
      <c r="M17" s="176"/>
      <c r="N17" s="176"/>
      <c r="O17" s="176"/>
      <c r="P17" s="176"/>
      <c r="R17" s="2" t="s">
        <v>21</v>
      </c>
      <c r="FD17" s="15" t="s">
        <v>20</v>
      </c>
      <c r="FE17" s="15" t="s">
        <v>4</v>
      </c>
      <c r="FF17" s="15" t="s">
        <v>4</v>
      </c>
      <c r="FG17" s="15" t="s">
        <v>4</v>
      </c>
      <c r="FH17" s="15" t="s">
        <v>4</v>
      </c>
      <c r="FI17" s="15" t="s">
        <v>4</v>
      </c>
      <c r="FJ17" s="16" t="s">
        <v>21</v>
      </c>
      <c r="FK17" s="16" t="s">
        <v>4</v>
      </c>
      <c r="FL17" s="16" t="s">
        <v>4</v>
      </c>
      <c r="FM17" s="16" t="s">
        <v>4</v>
      </c>
      <c r="FN17" s="16" t="s">
        <v>4</v>
      </c>
      <c r="FO17" s="16" t="s">
        <v>4</v>
      </c>
      <c r="FP17" s="16" t="s">
        <v>4</v>
      </c>
      <c r="FQ17" s="16" t="s">
        <v>4</v>
      </c>
      <c r="FR17" s="16" t="s">
        <v>4</v>
      </c>
      <c r="FS17" s="16" t="s">
        <v>4</v>
      </c>
    </row>
    <row r="18" spans="1:232" customFormat="1" ht="6" customHeight="1" x14ac:dyDescent="0.25">
      <c r="A18" s="20"/>
      <c r="B18" s="13"/>
      <c r="C18" s="13"/>
      <c r="D18" s="13"/>
      <c r="E18" s="13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232" customFormat="1" ht="15" customHeight="1" x14ac:dyDescent="0.25">
      <c r="A19" s="181" t="s">
        <v>297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FT19" s="23" t="s">
        <v>22</v>
      </c>
      <c r="FU19" s="23" t="s">
        <v>4</v>
      </c>
      <c r="FV19" s="23" t="s">
        <v>4</v>
      </c>
      <c r="FW19" s="23" t="s">
        <v>4</v>
      </c>
      <c r="FX19" s="23" t="s">
        <v>4</v>
      </c>
      <c r="FY19" s="23" t="s">
        <v>4</v>
      </c>
      <c r="FZ19" s="23" t="s">
        <v>4</v>
      </c>
      <c r="GA19" s="23" t="s">
        <v>4</v>
      </c>
      <c r="GB19" s="23" t="s">
        <v>4</v>
      </c>
      <c r="GC19" s="23" t="s">
        <v>4</v>
      </c>
      <c r="GD19" s="23" t="s">
        <v>4</v>
      </c>
      <c r="GE19" s="23" t="s">
        <v>4</v>
      </c>
      <c r="GF19" s="23" t="s">
        <v>4</v>
      </c>
      <c r="GG19" s="23" t="s">
        <v>4</v>
      </c>
      <c r="GH19" s="23" t="s">
        <v>4</v>
      </c>
      <c r="GI19" s="23" t="s">
        <v>4</v>
      </c>
    </row>
    <row r="20" spans="1:232" customFormat="1" ht="15" customHeight="1" x14ac:dyDescent="0.25">
      <c r="A20" s="178" t="s">
        <v>23</v>
      </c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</row>
    <row r="21" spans="1:232" customFormat="1" ht="6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232" customFormat="1" ht="15" x14ac:dyDescent="0.25">
      <c r="A22" s="181" t="s">
        <v>297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GJ22" s="23" t="s">
        <v>22</v>
      </c>
      <c r="GK22" s="23" t="s">
        <v>4</v>
      </c>
      <c r="GL22" s="23" t="s">
        <v>4</v>
      </c>
      <c r="GM22" s="23" t="s">
        <v>4</v>
      </c>
      <c r="GN22" s="23" t="s">
        <v>4</v>
      </c>
      <c r="GO22" s="23" t="s">
        <v>4</v>
      </c>
      <c r="GP22" s="23" t="s">
        <v>4</v>
      </c>
      <c r="GQ22" s="23" t="s">
        <v>4</v>
      </c>
      <c r="GR22" s="23" t="s">
        <v>4</v>
      </c>
      <c r="GS22" s="23" t="s">
        <v>4</v>
      </c>
      <c r="GT22" s="23" t="s">
        <v>4</v>
      </c>
      <c r="GU22" s="23" t="s">
        <v>4</v>
      </c>
      <c r="GV22" s="23" t="s">
        <v>4</v>
      </c>
      <c r="GW22" s="23" t="s">
        <v>4</v>
      </c>
      <c r="GX22" s="23" t="s">
        <v>4</v>
      </c>
      <c r="GY22" s="23" t="s">
        <v>4</v>
      </c>
    </row>
    <row r="23" spans="1:232" customFormat="1" ht="15" x14ac:dyDescent="0.25">
      <c r="A23" s="178" t="s">
        <v>24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</row>
    <row r="24" spans="1:232" customFormat="1" ht="17.45" customHeight="1" x14ac:dyDescent="0.25">
      <c r="A24" s="179" t="s">
        <v>25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</row>
    <row r="25" spans="1:232" customFormat="1" ht="8.4499999999999993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232" customFormat="1" ht="15" x14ac:dyDescent="0.25">
      <c r="A26" s="180" t="s">
        <v>299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GZ26" s="23" t="s">
        <v>26</v>
      </c>
      <c r="HA26" s="23" t="s">
        <v>4</v>
      </c>
      <c r="HB26" s="23" t="s">
        <v>4</v>
      </c>
      <c r="HC26" s="23" t="s">
        <v>4</v>
      </c>
      <c r="HD26" s="23" t="s">
        <v>4</v>
      </c>
      <c r="HE26" s="23" t="s">
        <v>4</v>
      </c>
      <c r="HF26" s="23" t="s">
        <v>4</v>
      </c>
      <c r="HG26" s="23" t="s">
        <v>4</v>
      </c>
      <c r="HH26" s="23" t="s">
        <v>4</v>
      </c>
      <c r="HI26" s="23" t="s">
        <v>4</v>
      </c>
      <c r="HJ26" s="23" t="s">
        <v>4</v>
      </c>
      <c r="HK26" s="23" t="s">
        <v>4</v>
      </c>
      <c r="HL26" s="23" t="s">
        <v>4</v>
      </c>
      <c r="HM26" s="23" t="s">
        <v>4</v>
      </c>
      <c r="HN26" s="23" t="s">
        <v>4</v>
      </c>
      <c r="HO26" s="23" t="s">
        <v>4</v>
      </c>
    </row>
    <row r="27" spans="1:232" customFormat="1" ht="11.25" customHeight="1" x14ac:dyDescent="0.25">
      <c r="A27" s="178" t="s">
        <v>27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</row>
    <row r="28" spans="1:232" customFormat="1" ht="12.2" customHeight="1" x14ac:dyDescent="0.25">
      <c r="A28" s="13" t="s">
        <v>28</v>
      </c>
      <c r="B28" s="26" t="s">
        <v>29</v>
      </c>
      <c r="C28" s="11" t="s">
        <v>30</v>
      </c>
      <c r="D28" s="11"/>
      <c r="E28" s="1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32" customFormat="1" ht="15" x14ac:dyDescent="0.25">
      <c r="A29" s="13" t="s">
        <v>31</v>
      </c>
      <c r="B29" s="182"/>
      <c r="C29" s="182"/>
      <c r="D29" s="182"/>
      <c r="E29" s="182"/>
      <c r="F29" s="182"/>
      <c r="G29" s="27"/>
      <c r="H29" s="27"/>
      <c r="I29" s="27"/>
      <c r="J29" s="27"/>
      <c r="K29" s="27"/>
      <c r="L29" s="27"/>
      <c r="M29" s="27"/>
      <c r="N29" s="27"/>
      <c r="O29" s="27"/>
      <c r="P29" s="27"/>
      <c r="HP29" s="16" t="s">
        <v>32</v>
      </c>
      <c r="HQ29" s="16" t="s">
        <v>4</v>
      </c>
      <c r="HR29" s="16" t="s">
        <v>4</v>
      </c>
      <c r="HS29" s="16" t="s">
        <v>4</v>
      </c>
      <c r="HT29" s="16" t="s">
        <v>4</v>
      </c>
    </row>
    <row r="30" spans="1:232" customFormat="1" ht="10.5" customHeight="1" x14ac:dyDescent="0.25">
      <c r="A30" s="13"/>
      <c r="B30" s="196" t="s">
        <v>33</v>
      </c>
      <c r="C30" s="196"/>
      <c r="D30" s="196"/>
      <c r="E30" s="196"/>
      <c r="F30" s="196"/>
      <c r="G30" s="28"/>
      <c r="H30" s="28"/>
      <c r="I30" s="28"/>
      <c r="J30" s="28"/>
      <c r="K30" s="28"/>
      <c r="L30" s="28"/>
      <c r="M30" s="28"/>
      <c r="N30" s="28"/>
      <c r="O30" s="29"/>
      <c r="P30" s="28"/>
    </row>
    <row r="31" spans="1:232" customFormat="1" ht="9.75" customHeight="1" x14ac:dyDescent="0.25">
      <c r="A31" s="13"/>
      <c r="B31" s="13"/>
      <c r="C31" s="13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8"/>
      <c r="P31" s="28"/>
    </row>
    <row r="32" spans="1:232" customFormat="1" ht="15" x14ac:dyDescent="0.25">
      <c r="A32" s="31" t="s">
        <v>34</v>
      </c>
      <c r="B32" s="32"/>
      <c r="C32" s="197" t="s">
        <v>35</v>
      </c>
      <c r="D32" s="197"/>
      <c r="E32" s="197"/>
      <c r="F32" s="197"/>
      <c r="G32" s="19"/>
      <c r="H32" s="19"/>
      <c r="I32" s="19"/>
      <c r="J32" s="19"/>
      <c r="K32" s="19"/>
      <c r="L32" s="19"/>
      <c r="M32" s="19"/>
      <c r="N32" s="19"/>
      <c r="O32" s="19"/>
      <c r="P32" s="19"/>
      <c r="HU32" s="19" t="s">
        <v>35</v>
      </c>
      <c r="HV32" s="19" t="s">
        <v>4</v>
      </c>
      <c r="HW32" s="19" t="s">
        <v>4</v>
      </c>
      <c r="HX32" s="19" t="s">
        <v>4</v>
      </c>
    </row>
    <row r="33" spans="1:240" customFormat="1" ht="9.75" customHeight="1" x14ac:dyDescent="0.25">
      <c r="A33" s="13"/>
      <c r="B33" s="32"/>
      <c r="C33" s="33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240" customFormat="1" ht="12.2" customHeight="1" x14ac:dyDescent="0.25">
      <c r="A34" s="31" t="s">
        <v>36</v>
      </c>
      <c r="B34" s="32"/>
      <c r="C34" s="36"/>
      <c r="D34" s="37">
        <f>P282/1000</f>
        <v>300.00000080000007</v>
      </c>
      <c r="E34" s="38" t="s">
        <v>37</v>
      </c>
      <c r="G34" s="32"/>
      <c r="H34" s="32"/>
      <c r="I34" s="32"/>
      <c r="J34" s="32"/>
      <c r="K34" s="32"/>
      <c r="L34" s="32"/>
      <c r="M34" s="32"/>
      <c r="N34" s="39"/>
      <c r="O34" s="39"/>
      <c r="P34" s="32"/>
    </row>
    <row r="35" spans="1:240" customFormat="1" ht="12.2" customHeight="1" x14ac:dyDescent="0.25">
      <c r="A35" s="13"/>
      <c r="B35" s="40" t="s">
        <v>38</v>
      </c>
      <c r="C35" s="41"/>
      <c r="D35" s="42"/>
      <c r="E35" s="38"/>
      <c r="G35" s="32"/>
    </row>
    <row r="36" spans="1:240" customFormat="1" ht="12.2" customHeight="1" x14ac:dyDescent="0.25">
      <c r="A36" s="13"/>
      <c r="B36" s="43" t="s">
        <v>39</v>
      </c>
      <c r="C36" s="36"/>
      <c r="D36" s="37">
        <v>391.81</v>
      </c>
      <c r="E36" s="38" t="s">
        <v>37</v>
      </c>
      <c r="I36" s="32"/>
      <c r="K36" s="32" t="s">
        <v>40</v>
      </c>
      <c r="L36" s="32"/>
      <c r="M36" s="32"/>
      <c r="N36" s="44"/>
      <c r="O36" s="37">
        <v>77.510000000000005</v>
      </c>
      <c r="P36" s="38" t="s">
        <v>37</v>
      </c>
    </row>
    <row r="37" spans="1:240" customFormat="1" ht="12.2" customHeight="1" x14ac:dyDescent="0.25">
      <c r="A37" s="13"/>
      <c r="B37" s="43" t="s">
        <v>41</v>
      </c>
      <c r="C37" s="45"/>
      <c r="D37" s="46">
        <v>0</v>
      </c>
      <c r="E37" s="38" t="s">
        <v>37</v>
      </c>
      <c r="I37" s="32"/>
      <c r="K37" s="32" t="s">
        <v>42</v>
      </c>
      <c r="L37" s="32"/>
      <c r="M37" s="32"/>
      <c r="N37" s="44"/>
      <c r="O37" s="37">
        <v>0.8</v>
      </c>
      <c r="P37" s="38" t="s">
        <v>37</v>
      </c>
    </row>
    <row r="38" spans="1:240" customFormat="1" ht="12.2" customHeight="1" x14ac:dyDescent="0.25">
      <c r="A38" s="13"/>
      <c r="B38" s="43" t="s">
        <v>43</v>
      </c>
      <c r="C38" s="45"/>
      <c r="D38" s="46">
        <v>0</v>
      </c>
      <c r="E38" s="38" t="s">
        <v>37</v>
      </c>
      <c r="I38" s="32"/>
      <c r="K38" s="32" t="s">
        <v>44</v>
      </c>
      <c r="L38" s="32"/>
      <c r="M38" s="32"/>
      <c r="N38" s="47"/>
      <c r="O38" s="46">
        <v>115.68</v>
      </c>
      <c r="P38" s="48" t="s">
        <v>45</v>
      </c>
    </row>
    <row r="39" spans="1:240" customFormat="1" ht="12.2" customHeight="1" x14ac:dyDescent="0.25">
      <c r="A39" s="13"/>
      <c r="B39" s="43" t="s">
        <v>46</v>
      </c>
      <c r="C39" s="45"/>
      <c r="D39" s="37">
        <v>0</v>
      </c>
      <c r="E39" s="38" t="s">
        <v>37</v>
      </c>
      <c r="I39" s="32"/>
      <c r="K39" s="32" t="s">
        <v>47</v>
      </c>
      <c r="L39" s="32"/>
      <c r="M39" s="32"/>
      <c r="N39" s="47"/>
      <c r="O39" s="46">
        <v>1.1299999999999999</v>
      </c>
      <c r="P39" s="48" t="s">
        <v>45</v>
      </c>
    </row>
    <row r="40" spans="1:240" customFormat="1" ht="9.75" customHeight="1" x14ac:dyDescent="0.25">
      <c r="A40" s="13"/>
      <c r="B40" s="32"/>
      <c r="D40" s="49"/>
      <c r="E40" s="38"/>
      <c r="H40" s="32"/>
      <c r="I40" s="32"/>
      <c r="J40" s="32"/>
      <c r="K40" s="32"/>
      <c r="L40" s="32"/>
      <c r="M40" s="32"/>
      <c r="N40" s="35"/>
      <c r="O40" s="35"/>
      <c r="P40" s="32"/>
    </row>
    <row r="41" spans="1:240" customFormat="1" ht="11.25" customHeight="1" x14ac:dyDescent="0.25">
      <c r="A41" s="198" t="s">
        <v>48</v>
      </c>
      <c r="B41" s="183" t="s">
        <v>49</v>
      </c>
      <c r="C41" s="184" t="s">
        <v>50</v>
      </c>
      <c r="D41" s="185"/>
      <c r="E41" s="185"/>
      <c r="F41" s="185"/>
      <c r="G41" s="186"/>
      <c r="H41" s="183" t="s">
        <v>51</v>
      </c>
      <c r="I41" s="183" t="s">
        <v>52</v>
      </c>
      <c r="J41" s="183"/>
      <c r="K41" s="183"/>
      <c r="L41" s="184" t="s">
        <v>53</v>
      </c>
      <c r="M41" s="185"/>
      <c r="N41" s="185"/>
      <c r="O41" s="185"/>
      <c r="P41" s="186"/>
    </row>
    <row r="42" spans="1:240" customFormat="1" ht="11.25" customHeight="1" x14ac:dyDescent="0.25">
      <c r="A42" s="198"/>
      <c r="B42" s="183"/>
      <c r="C42" s="199"/>
      <c r="D42" s="200"/>
      <c r="E42" s="200"/>
      <c r="F42" s="200"/>
      <c r="G42" s="201"/>
      <c r="H42" s="183"/>
      <c r="I42" s="183"/>
      <c r="J42" s="183"/>
      <c r="K42" s="183"/>
      <c r="L42" s="187"/>
      <c r="M42" s="188"/>
      <c r="N42" s="188"/>
      <c r="O42" s="188"/>
      <c r="P42" s="189"/>
    </row>
    <row r="43" spans="1:240" customFormat="1" ht="54" customHeight="1" x14ac:dyDescent="0.25">
      <c r="A43" s="198"/>
      <c r="B43" s="183"/>
      <c r="C43" s="187"/>
      <c r="D43" s="188"/>
      <c r="E43" s="188"/>
      <c r="F43" s="188"/>
      <c r="G43" s="189"/>
      <c r="H43" s="183"/>
      <c r="I43" s="50" t="s">
        <v>54</v>
      </c>
      <c r="J43" s="50" t="s">
        <v>55</v>
      </c>
      <c r="K43" s="50" t="s">
        <v>56</v>
      </c>
      <c r="L43" s="50" t="s">
        <v>57</v>
      </c>
      <c r="M43" s="50" t="s">
        <v>58</v>
      </c>
      <c r="N43" s="50" t="s">
        <v>59</v>
      </c>
      <c r="O43" s="50" t="s">
        <v>55</v>
      </c>
      <c r="P43" s="50" t="s">
        <v>60</v>
      </c>
    </row>
    <row r="44" spans="1:240" customFormat="1" ht="13.7" customHeight="1" x14ac:dyDescent="0.25">
      <c r="A44" s="52">
        <v>1</v>
      </c>
      <c r="B44" s="53">
        <v>2</v>
      </c>
      <c r="C44" s="190">
        <v>3</v>
      </c>
      <c r="D44" s="191"/>
      <c r="E44" s="191"/>
      <c r="F44" s="191"/>
      <c r="G44" s="192"/>
      <c r="H44" s="53">
        <v>4</v>
      </c>
      <c r="I44" s="53">
        <v>5</v>
      </c>
      <c r="J44" s="53">
        <v>6</v>
      </c>
      <c r="K44" s="53">
        <v>7</v>
      </c>
      <c r="L44" s="53">
        <v>8</v>
      </c>
      <c r="M44" s="53">
        <v>9</v>
      </c>
      <c r="N44" s="53">
        <v>10</v>
      </c>
      <c r="O44" s="53">
        <v>11</v>
      </c>
      <c r="P44" s="53">
        <v>12</v>
      </c>
    </row>
    <row r="45" spans="1:240" customFormat="1" ht="15" x14ac:dyDescent="0.25">
      <c r="A45" s="193" t="s">
        <v>61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  <c r="HY45" s="54" t="s">
        <v>61</v>
      </c>
    </row>
    <row r="46" spans="1:240" customFormat="1" ht="22.5" x14ac:dyDescent="0.25">
      <c r="A46" s="55" t="s">
        <v>62</v>
      </c>
      <c r="B46" s="56" t="s">
        <v>63</v>
      </c>
      <c r="C46" s="202" t="s">
        <v>64</v>
      </c>
      <c r="D46" s="202"/>
      <c r="E46" s="202"/>
      <c r="F46" s="202"/>
      <c r="G46" s="202"/>
      <c r="H46" s="57" t="s">
        <v>65</v>
      </c>
      <c r="I46" s="58">
        <v>0.06</v>
      </c>
      <c r="J46" s="59">
        <v>1</v>
      </c>
      <c r="K46" s="60">
        <v>0.06</v>
      </c>
      <c r="L46" s="61"/>
      <c r="M46" s="58"/>
      <c r="N46" s="62"/>
      <c r="O46" s="58"/>
      <c r="P46" s="63"/>
      <c r="HY46" s="54"/>
      <c r="HZ46" s="64" t="s">
        <v>64</v>
      </c>
      <c r="IA46" s="64" t="s">
        <v>4</v>
      </c>
      <c r="IB46" s="64" t="s">
        <v>4</v>
      </c>
      <c r="IC46" s="64" t="s">
        <v>4</v>
      </c>
      <c r="ID46" s="64" t="s">
        <v>4</v>
      </c>
    </row>
    <row r="47" spans="1:240" customFormat="1" ht="15" x14ac:dyDescent="0.25">
      <c r="A47" s="65"/>
      <c r="B47" s="14"/>
      <c r="C47" s="174" t="s">
        <v>66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203"/>
      <c r="HY47" s="54"/>
      <c r="HZ47" s="64"/>
      <c r="IA47" s="64"/>
      <c r="IB47" s="64"/>
      <c r="IC47" s="64"/>
      <c r="ID47" s="64"/>
      <c r="IE47" s="3" t="s">
        <v>66</v>
      </c>
    </row>
    <row r="48" spans="1:240" customFormat="1" ht="15" x14ac:dyDescent="0.25">
      <c r="A48" s="66"/>
      <c r="B48" s="67" t="s">
        <v>62</v>
      </c>
      <c r="C48" s="171" t="s">
        <v>67</v>
      </c>
      <c r="D48" s="171"/>
      <c r="E48" s="171"/>
      <c r="F48" s="171"/>
      <c r="G48" s="171"/>
      <c r="H48" s="68" t="s">
        <v>68</v>
      </c>
      <c r="I48" s="69"/>
      <c r="J48" s="69"/>
      <c r="K48" s="70">
        <v>7.7237999999999998</v>
      </c>
      <c r="L48" s="71"/>
      <c r="M48" s="69"/>
      <c r="N48" s="71"/>
      <c r="O48" s="69"/>
      <c r="P48" s="72">
        <v>4841.05</v>
      </c>
      <c r="HY48" s="54"/>
      <c r="HZ48" s="64"/>
      <c r="IA48" s="64"/>
      <c r="IB48" s="64"/>
      <c r="IC48" s="64"/>
      <c r="ID48" s="64"/>
      <c r="IF48" s="15" t="s">
        <v>67</v>
      </c>
    </row>
    <row r="49" spans="1:246" customFormat="1" ht="15" x14ac:dyDescent="0.25">
      <c r="A49" s="73"/>
      <c r="B49" s="67" t="s">
        <v>69</v>
      </c>
      <c r="C49" s="171" t="s">
        <v>70</v>
      </c>
      <c r="D49" s="171"/>
      <c r="E49" s="171"/>
      <c r="F49" s="171"/>
      <c r="G49" s="171"/>
      <c r="H49" s="68" t="s">
        <v>68</v>
      </c>
      <c r="I49" s="74">
        <v>128.72999999999999</v>
      </c>
      <c r="J49" s="69"/>
      <c r="K49" s="70">
        <v>7.7237999999999998</v>
      </c>
      <c r="L49" s="10"/>
      <c r="M49" s="75"/>
      <c r="N49" s="76">
        <v>626.77</v>
      </c>
      <c r="O49" s="69"/>
      <c r="P49" s="72">
        <v>4841.05</v>
      </c>
      <c r="Q49" s="77"/>
      <c r="R49" s="77"/>
      <c r="HY49" s="54"/>
      <c r="HZ49" s="64"/>
      <c r="IA49" s="64"/>
      <c r="IB49" s="64"/>
      <c r="IC49" s="64"/>
      <c r="ID49" s="64"/>
      <c r="IF49" s="15"/>
      <c r="IG49" s="15" t="s">
        <v>70</v>
      </c>
    </row>
    <row r="50" spans="1:246" customFormat="1" ht="15" x14ac:dyDescent="0.25">
      <c r="A50" s="66"/>
      <c r="B50" s="67" t="s">
        <v>71</v>
      </c>
      <c r="C50" s="171" t="s">
        <v>72</v>
      </c>
      <c r="D50" s="171"/>
      <c r="E50" s="171"/>
      <c r="F50" s="171"/>
      <c r="G50" s="171"/>
      <c r="H50" s="68"/>
      <c r="I50" s="69"/>
      <c r="J50" s="69"/>
      <c r="K50" s="69"/>
      <c r="L50" s="71"/>
      <c r="M50" s="69"/>
      <c r="N50" s="71"/>
      <c r="O50" s="69"/>
      <c r="P50" s="78">
        <v>22.44</v>
      </c>
      <c r="HY50" s="54"/>
      <c r="HZ50" s="64"/>
      <c r="IA50" s="64"/>
      <c r="IB50" s="64"/>
      <c r="IC50" s="64"/>
      <c r="ID50" s="64"/>
      <c r="IF50" s="15" t="s">
        <v>72</v>
      </c>
      <c r="IG50" s="15"/>
    </row>
    <row r="51" spans="1:246" customFormat="1" ht="15" x14ac:dyDescent="0.25">
      <c r="A51" s="66"/>
      <c r="B51" s="67"/>
      <c r="C51" s="171" t="s">
        <v>73</v>
      </c>
      <c r="D51" s="171"/>
      <c r="E51" s="171"/>
      <c r="F51" s="171"/>
      <c r="G51" s="171"/>
      <c r="H51" s="68" t="s">
        <v>68</v>
      </c>
      <c r="I51" s="69"/>
      <c r="J51" s="69"/>
      <c r="K51" s="79">
        <v>4.2000000000000003E-2</v>
      </c>
      <c r="L51" s="71"/>
      <c r="M51" s="69"/>
      <c r="N51" s="71"/>
      <c r="O51" s="69"/>
      <c r="P51" s="78">
        <v>27.48</v>
      </c>
      <c r="HY51" s="54"/>
      <c r="HZ51" s="64"/>
      <c r="IA51" s="64"/>
      <c r="IB51" s="64"/>
      <c r="IC51" s="64"/>
      <c r="ID51" s="64"/>
      <c r="IF51" s="15" t="s">
        <v>73</v>
      </c>
      <c r="IG51" s="15"/>
    </row>
    <row r="52" spans="1:246" customFormat="1" ht="22.5" x14ac:dyDescent="0.25">
      <c r="A52" s="73"/>
      <c r="B52" s="67" t="s">
        <v>74</v>
      </c>
      <c r="C52" s="171" t="s">
        <v>75</v>
      </c>
      <c r="D52" s="171"/>
      <c r="E52" s="171"/>
      <c r="F52" s="171"/>
      <c r="G52" s="171"/>
      <c r="H52" s="68" t="s">
        <v>76</v>
      </c>
      <c r="I52" s="80">
        <v>0.7</v>
      </c>
      <c r="J52" s="69"/>
      <c r="K52" s="79">
        <v>4.2000000000000003E-2</v>
      </c>
      <c r="L52" s="81">
        <v>37.32</v>
      </c>
      <c r="M52" s="82">
        <v>1.89</v>
      </c>
      <c r="N52" s="76">
        <v>70.53</v>
      </c>
      <c r="O52" s="69"/>
      <c r="P52" s="72">
        <v>2.96</v>
      </c>
      <c r="Q52" s="77"/>
      <c r="R52" s="77"/>
      <c r="HY52" s="54"/>
      <c r="HZ52" s="64"/>
      <c r="IA52" s="64"/>
      <c r="IB52" s="64"/>
      <c r="IC52" s="64"/>
      <c r="ID52" s="64"/>
      <c r="IF52" s="15"/>
      <c r="IG52" s="15" t="s">
        <v>75</v>
      </c>
    </row>
    <row r="53" spans="1:246" customFormat="1" ht="15" x14ac:dyDescent="0.25">
      <c r="A53" s="83"/>
      <c r="B53" s="67" t="s">
        <v>77</v>
      </c>
      <c r="C53" s="171" t="s">
        <v>78</v>
      </c>
      <c r="D53" s="171"/>
      <c r="E53" s="171"/>
      <c r="F53" s="171"/>
      <c r="G53" s="171"/>
      <c r="H53" s="68" t="s">
        <v>68</v>
      </c>
      <c r="I53" s="80">
        <v>0.7</v>
      </c>
      <c r="J53" s="69"/>
      <c r="K53" s="79">
        <v>4.2000000000000003E-2</v>
      </c>
      <c r="L53" s="71"/>
      <c r="M53" s="69"/>
      <c r="N53" s="84">
        <v>654.26</v>
      </c>
      <c r="O53" s="69"/>
      <c r="P53" s="78">
        <v>27.48</v>
      </c>
      <c r="HY53" s="54"/>
      <c r="HZ53" s="64"/>
      <c r="IA53" s="64"/>
      <c r="IB53" s="64"/>
      <c r="IC53" s="64"/>
      <c r="ID53" s="64"/>
      <c r="IF53" s="15"/>
      <c r="IG53" s="15"/>
      <c r="IH53" s="15" t="s">
        <v>78</v>
      </c>
    </row>
    <row r="54" spans="1:246" customFormat="1" ht="22.5" x14ac:dyDescent="0.25">
      <c r="A54" s="73"/>
      <c r="B54" s="67" t="s">
        <v>79</v>
      </c>
      <c r="C54" s="171" t="s">
        <v>80</v>
      </c>
      <c r="D54" s="171"/>
      <c r="E54" s="171"/>
      <c r="F54" s="171"/>
      <c r="G54" s="171"/>
      <c r="H54" s="68" t="s">
        <v>76</v>
      </c>
      <c r="I54" s="74">
        <v>1.45</v>
      </c>
      <c r="J54" s="69"/>
      <c r="K54" s="79">
        <v>8.6999999999999994E-2</v>
      </c>
      <c r="L54" s="81">
        <v>115.43</v>
      </c>
      <c r="M54" s="82">
        <v>1.88</v>
      </c>
      <c r="N54" s="76">
        <v>217.01</v>
      </c>
      <c r="O54" s="69"/>
      <c r="P54" s="72">
        <v>18.88</v>
      </c>
      <c r="Q54" s="77"/>
      <c r="R54" s="77"/>
      <c r="HY54" s="54"/>
      <c r="HZ54" s="64"/>
      <c r="IA54" s="64"/>
      <c r="IB54" s="64"/>
      <c r="IC54" s="64"/>
      <c r="ID54" s="64"/>
      <c r="IF54" s="15"/>
      <c r="IG54" s="15" t="s">
        <v>80</v>
      </c>
      <c r="IH54" s="15"/>
    </row>
    <row r="55" spans="1:246" customFormat="1" ht="22.5" x14ac:dyDescent="0.25">
      <c r="A55" s="73"/>
      <c r="B55" s="67" t="s">
        <v>81</v>
      </c>
      <c r="C55" s="171" t="s">
        <v>82</v>
      </c>
      <c r="D55" s="171"/>
      <c r="E55" s="171"/>
      <c r="F55" s="171"/>
      <c r="G55" s="171"/>
      <c r="H55" s="68" t="s">
        <v>76</v>
      </c>
      <c r="I55" s="74">
        <v>2.89</v>
      </c>
      <c r="J55" s="69"/>
      <c r="K55" s="70">
        <v>0.1734</v>
      </c>
      <c r="L55" s="10"/>
      <c r="M55" s="75"/>
      <c r="N55" s="76">
        <v>3.48</v>
      </c>
      <c r="O55" s="69"/>
      <c r="P55" s="72">
        <v>0.6</v>
      </c>
      <c r="Q55" s="77"/>
      <c r="R55" s="77"/>
      <c r="HY55" s="54"/>
      <c r="HZ55" s="64"/>
      <c r="IA55" s="64"/>
      <c r="IB55" s="64"/>
      <c r="IC55" s="64"/>
      <c r="ID55" s="64"/>
      <c r="IF55" s="15"/>
      <c r="IG55" s="15" t="s">
        <v>82</v>
      </c>
      <c r="IH55" s="15"/>
    </row>
    <row r="56" spans="1:246" customFormat="1" ht="15" x14ac:dyDescent="0.25">
      <c r="A56" s="85" t="s">
        <v>83</v>
      </c>
      <c r="B56" s="86" t="s">
        <v>84</v>
      </c>
      <c r="C56" s="205" t="s">
        <v>85</v>
      </c>
      <c r="D56" s="205"/>
      <c r="E56" s="205"/>
      <c r="F56" s="205"/>
      <c r="G56" s="205"/>
      <c r="H56" s="87" t="s">
        <v>86</v>
      </c>
      <c r="I56" s="88">
        <v>10.66</v>
      </c>
      <c r="J56" s="89"/>
      <c r="K56" s="90">
        <v>0.63959999999999995</v>
      </c>
      <c r="L56" s="91"/>
      <c r="M56" s="89"/>
      <c r="N56" s="91"/>
      <c r="O56" s="89"/>
      <c r="P56" s="92"/>
      <c r="HY56" s="54"/>
      <c r="HZ56" s="64"/>
      <c r="IA56" s="64"/>
      <c r="IB56" s="64"/>
      <c r="IC56" s="64"/>
      <c r="ID56" s="64"/>
      <c r="IF56" s="15"/>
      <c r="IG56" s="15"/>
      <c r="IH56" s="15"/>
      <c r="II56" s="93" t="s">
        <v>85</v>
      </c>
    </row>
    <row r="57" spans="1:246" customFormat="1" ht="15" x14ac:dyDescent="0.25">
      <c r="A57" s="94"/>
      <c r="B57" s="95"/>
      <c r="C57" s="204" t="s">
        <v>87</v>
      </c>
      <c r="D57" s="204"/>
      <c r="E57" s="204"/>
      <c r="F57" s="204"/>
      <c r="G57" s="204"/>
      <c r="H57" s="57"/>
      <c r="I57" s="58"/>
      <c r="J57" s="58"/>
      <c r="K57" s="58"/>
      <c r="L57" s="61"/>
      <c r="M57" s="58"/>
      <c r="N57" s="96"/>
      <c r="O57" s="58"/>
      <c r="P57" s="97">
        <v>4890.97</v>
      </c>
      <c r="Q57" s="77"/>
      <c r="R57" s="77"/>
      <c r="HY57" s="54"/>
      <c r="HZ57" s="64"/>
      <c r="IA57" s="64"/>
      <c r="IB57" s="64"/>
      <c r="IC57" s="64"/>
      <c r="ID57" s="64"/>
      <c r="IF57" s="15"/>
      <c r="IG57" s="15"/>
      <c r="IH57" s="15"/>
      <c r="II57" s="93"/>
      <c r="IJ57" s="64" t="s">
        <v>87</v>
      </c>
    </row>
    <row r="58" spans="1:246" customFormat="1" ht="15" x14ac:dyDescent="0.25">
      <c r="A58" s="83"/>
      <c r="B58" s="67"/>
      <c r="C58" s="171" t="s">
        <v>88</v>
      </c>
      <c r="D58" s="171"/>
      <c r="E58" s="171"/>
      <c r="F58" s="171"/>
      <c r="G58" s="171"/>
      <c r="H58" s="68"/>
      <c r="I58" s="69"/>
      <c r="J58" s="69"/>
      <c r="K58" s="69"/>
      <c r="L58" s="71"/>
      <c r="M58" s="69"/>
      <c r="N58" s="71"/>
      <c r="O58" s="69"/>
      <c r="P58" s="72">
        <v>4868.53</v>
      </c>
      <c r="HY58" s="54"/>
      <c r="HZ58" s="64"/>
      <c r="IA58" s="64"/>
      <c r="IB58" s="64"/>
      <c r="IC58" s="64"/>
      <c r="ID58" s="64"/>
      <c r="IF58" s="15"/>
      <c r="IG58" s="15"/>
      <c r="IH58" s="15"/>
      <c r="II58" s="93"/>
      <c r="IJ58" s="64"/>
      <c r="IK58" s="15" t="s">
        <v>88</v>
      </c>
    </row>
    <row r="59" spans="1:246" customFormat="1" ht="15" x14ac:dyDescent="0.25">
      <c r="A59" s="83"/>
      <c r="B59" s="67" t="s">
        <v>89</v>
      </c>
      <c r="C59" s="171" t="s">
        <v>90</v>
      </c>
      <c r="D59" s="171"/>
      <c r="E59" s="171"/>
      <c r="F59" s="171"/>
      <c r="G59" s="171"/>
      <c r="H59" s="68" t="s">
        <v>91</v>
      </c>
      <c r="I59" s="98">
        <v>90</v>
      </c>
      <c r="J59" s="69"/>
      <c r="K59" s="98">
        <v>90</v>
      </c>
      <c r="L59" s="71"/>
      <c r="M59" s="69"/>
      <c r="N59" s="71"/>
      <c r="O59" s="69"/>
      <c r="P59" s="72">
        <v>4381.68</v>
      </c>
      <c r="HY59" s="54"/>
      <c r="HZ59" s="64"/>
      <c r="IA59" s="64"/>
      <c r="IB59" s="64"/>
      <c r="IC59" s="64"/>
      <c r="ID59" s="64"/>
      <c r="IF59" s="15"/>
      <c r="IG59" s="15"/>
      <c r="IH59" s="15"/>
      <c r="II59" s="93"/>
      <c r="IJ59" s="64"/>
      <c r="IK59" s="15" t="s">
        <v>90</v>
      </c>
    </row>
    <row r="60" spans="1:246" customFormat="1" ht="15" x14ac:dyDescent="0.25">
      <c r="A60" s="83"/>
      <c r="B60" s="67" t="s">
        <v>92</v>
      </c>
      <c r="C60" s="171" t="s">
        <v>93</v>
      </c>
      <c r="D60" s="171"/>
      <c r="E60" s="171"/>
      <c r="F60" s="171"/>
      <c r="G60" s="171"/>
      <c r="H60" s="68" t="s">
        <v>91</v>
      </c>
      <c r="I60" s="98">
        <v>47</v>
      </c>
      <c r="J60" s="69"/>
      <c r="K60" s="98">
        <v>47</v>
      </c>
      <c r="L60" s="71"/>
      <c r="M60" s="69"/>
      <c r="N60" s="71"/>
      <c r="O60" s="69"/>
      <c r="P60" s="72">
        <v>2288.21</v>
      </c>
      <c r="HY60" s="54"/>
      <c r="HZ60" s="64"/>
      <c r="IA60" s="64"/>
      <c r="IB60" s="64"/>
      <c r="IC60" s="64"/>
      <c r="ID60" s="64"/>
      <c r="IF60" s="15"/>
      <c r="IG60" s="15"/>
      <c r="IH60" s="15"/>
      <c r="II60" s="93"/>
      <c r="IJ60" s="64"/>
      <c r="IK60" s="15" t="s">
        <v>93</v>
      </c>
    </row>
    <row r="61" spans="1:246" customFormat="1" ht="15" x14ac:dyDescent="0.25">
      <c r="A61" s="99"/>
      <c r="B61" s="100"/>
      <c r="C61" s="204" t="s">
        <v>94</v>
      </c>
      <c r="D61" s="204"/>
      <c r="E61" s="204"/>
      <c r="F61" s="204"/>
      <c r="G61" s="204"/>
      <c r="H61" s="57"/>
      <c r="I61" s="58"/>
      <c r="J61" s="58"/>
      <c r="K61" s="58"/>
      <c r="L61" s="61"/>
      <c r="M61" s="58"/>
      <c r="N61" s="96">
        <v>192681</v>
      </c>
      <c r="O61" s="58"/>
      <c r="P61" s="97">
        <v>11560.86</v>
      </c>
      <c r="HY61" s="54"/>
      <c r="HZ61" s="64"/>
      <c r="IA61" s="64"/>
      <c r="IB61" s="64"/>
      <c r="IC61" s="64"/>
      <c r="ID61" s="64"/>
      <c r="IF61" s="15"/>
      <c r="IG61" s="15"/>
      <c r="IH61" s="15"/>
      <c r="II61" s="93"/>
      <c r="IJ61" s="64"/>
      <c r="IK61" s="15"/>
      <c r="IL61" s="64" t="s">
        <v>94</v>
      </c>
    </row>
    <row r="62" spans="1:246" customFormat="1" ht="15" x14ac:dyDescent="0.25">
      <c r="A62" s="55" t="s">
        <v>71</v>
      </c>
      <c r="B62" s="56" t="s">
        <v>95</v>
      </c>
      <c r="C62" s="202" t="s">
        <v>96</v>
      </c>
      <c r="D62" s="202"/>
      <c r="E62" s="202"/>
      <c r="F62" s="202"/>
      <c r="G62" s="202"/>
      <c r="H62" s="57" t="s">
        <v>97</v>
      </c>
      <c r="I62" s="58">
        <v>0.165186</v>
      </c>
      <c r="J62" s="59">
        <v>1</v>
      </c>
      <c r="K62" s="101">
        <v>0.165186</v>
      </c>
      <c r="L62" s="61"/>
      <c r="M62" s="58"/>
      <c r="N62" s="62"/>
      <c r="O62" s="58"/>
      <c r="P62" s="63"/>
      <c r="HY62" s="54"/>
      <c r="HZ62" s="64" t="s">
        <v>96</v>
      </c>
      <c r="IA62" s="64" t="s">
        <v>4</v>
      </c>
      <c r="IB62" s="64" t="s">
        <v>4</v>
      </c>
      <c r="IC62" s="64" t="s">
        <v>4</v>
      </c>
      <c r="ID62" s="64" t="s">
        <v>4</v>
      </c>
      <c r="IF62" s="15"/>
      <c r="IG62" s="15"/>
      <c r="IH62" s="15"/>
      <c r="II62" s="93"/>
      <c r="IJ62" s="64"/>
      <c r="IK62" s="15"/>
      <c r="IL62" s="64"/>
    </row>
    <row r="63" spans="1:246" customFormat="1" ht="15" x14ac:dyDescent="0.25">
      <c r="A63" s="65"/>
      <c r="B63" s="14"/>
      <c r="C63" s="174" t="s">
        <v>98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203"/>
      <c r="HY63" s="54"/>
      <c r="HZ63" s="64"/>
      <c r="IA63" s="64"/>
      <c r="IB63" s="64"/>
      <c r="IC63" s="64"/>
      <c r="ID63" s="64"/>
      <c r="IE63" s="3" t="s">
        <v>98</v>
      </c>
      <c r="IF63" s="15"/>
      <c r="IG63" s="15"/>
      <c r="IH63" s="15"/>
      <c r="II63" s="93"/>
      <c r="IJ63" s="64"/>
      <c r="IK63" s="15"/>
      <c r="IL63" s="64"/>
    </row>
    <row r="64" spans="1:246" customFormat="1" ht="15" x14ac:dyDescent="0.25">
      <c r="A64" s="66"/>
      <c r="B64" s="67" t="s">
        <v>62</v>
      </c>
      <c r="C64" s="171" t="s">
        <v>67</v>
      </c>
      <c r="D64" s="171"/>
      <c r="E64" s="171"/>
      <c r="F64" s="171"/>
      <c r="G64" s="171"/>
      <c r="H64" s="68" t="s">
        <v>68</v>
      </c>
      <c r="I64" s="69"/>
      <c r="J64" s="69"/>
      <c r="K64" s="102">
        <v>7.6167265000000004</v>
      </c>
      <c r="L64" s="71"/>
      <c r="M64" s="69"/>
      <c r="N64" s="71"/>
      <c r="O64" s="69"/>
      <c r="P64" s="72">
        <v>4690.2299999999996</v>
      </c>
      <c r="HY64" s="54"/>
      <c r="HZ64" s="64"/>
      <c r="IA64" s="64"/>
      <c r="IB64" s="64"/>
      <c r="IC64" s="64"/>
      <c r="ID64" s="64"/>
      <c r="IF64" s="15" t="s">
        <v>67</v>
      </c>
      <c r="IG64" s="15"/>
      <c r="IH64" s="15"/>
      <c r="II64" s="93"/>
      <c r="IJ64" s="64"/>
      <c r="IK64" s="15"/>
      <c r="IL64" s="64"/>
    </row>
    <row r="65" spans="1:246" customFormat="1" ht="15" x14ac:dyDescent="0.25">
      <c r="A65" s="73"/>
      <c r="B65" s="67" t="s">
        <v>99</v>
      </c>
      <c r="C65" s="171" t="s">
        <v>100</v>
      </c>
      <c r="D65" s="171"/>
      <c r="E65" s="171"/>
      <c r="F65" s="171"/>
      <c r="G65" s="171"/>
      <c r="H65" s="68" t="s">
        <v>68</v>
      </c>
      <c r="I65" s="74">
        <v>46.11</v>
      </c>
      <c r="J65" s="69"/>
      <c r="K65" s="102">
        <v>7.6167265000000004</v>
      </c>
      <c r="L65" s="10"/>
      <c r="M65" s="75"/>
      <c r="N65" s="76">
        <v>615.78</v>
      </c>
      <c r="O65" s="69"/>
      <c r="P65" s="72">
        <v>4690.2299999999996</v>
      </c>
      <c r="Q65" s="77"/>
      <c r="R65" s="77"/>
      <c r="HY65" s="54"/>
      <c r="HZ65" s="64"/>
      <c r="IA65" s="64"/>
      <c r="IB65" s="64"/>
      <c r="IC65" s="64"/>
      <c r="ID65" s="64"/>
      <c r="IF65" s="15"/>
      <c r="IG65" s="15" t="s">
        <v>100</v>
      </c>
      <c r="IH65" s="15"/>
      <c r="II65" s="93"/>
      <c r="IJ65" s="64"/>
      <c r="IK65" s="15"/>
      <c r="IL65" s="64"/>
    </row>
    <row r="66" spans="1:246" customFormat="1" ht="15" x14ac:dyDescent="0.25">
      <c r="A66" s="66"/>
      <c r="B66" s="67" t="s">
        <v>71</v>
      </c>
      <c r="C66" s="171" t="s">
        <v>72</v>
      </c>
      <c r="D66" s="171"/>
      <c r="E66" s="171"/>
      <c r="F66" s="171"/>
      <c r="G66" s="171"/>
      <c r="H66" s="68"/>
      <c r="I66" s="69"/>
      <c r="J66" s="69"/>
      <c r="K66" s="69"/>
      <c r="L66" s="71"/>
      <c r="M66" s="69"/>
      <c r="N66" s="71"/>
      <c r="O66" s="69"/>
      <c r="P66" s="78">
        <v>10.84</v>
      </c>
      <c r="HY66" s="54"/>
      <c r="HZ66" s="64"/>
      <c r="IA66" s="64"/>
      <c r="IB66" s="64"/>
      <c r="IC66" s="64"/>
      <c r="ID66" s="64"/>
      <c r="IF66" s="15" t="s">
        <v>72</v>
      </c>
      <c r="IG66" s="15"/>
      <c r="IH66" s="15"/>
      <c r="II66" s="93"/>
      <c r="IJ66" s="64"/>
      <c r="IK66" s="15"/>
      <c r="IL66" s="64"/>
    </row>
    <row r="67" spans="1:246" customFormat="1" ht="15" x14ac:dyDescent="0.25">
      <c r="A67" s="66"/>
      <c r="B67" s="67"/>
      <c r="C67" s="171" t="s">
        <v>73</v>
      </c>
      <c r="D67" s="171"/>
      <c r="E67" s="171"/>
      <c r="F67" s="171"/>
      <c r="G67" s="171"/>
      <c r="H67" s="68" t="s">
        <v>68</v>
      </c>
      <c r="I67" s="69"/>
      <c r="J67" s="69"/>
      <c r="K67" s="103">
        <v>0.15362300000000001</v>
      </c>
      <c r="L67" s="71"/>
      <c r="M67" s="69"/>
      <c r="N67" s="71"/>
      <c r="O67" s="69"/>
      <c r="P67" s="78">
        <v>100.51</v>
      </c>
      <c r="HY67" s="54"/>
      <c r="HZ67" s="64"/>
      <c r="IA67" s="64"/>
      <c r="IB67" s="64"/>
      <c r="IC67" s="64"/>
      <c r="ID67" s="64"/>
      <c r="IF67" s="15" t="s">
        <v>73</v>
      </c>
      <c r="IG67" s="15"/>
      <c r="IH67" s="15"/>
      <c r="II67" s="93"/>
      <c r="IJ67" s="64"/>
      <c r="IK67" s="15"/>
      <c r="IL67" s="64"/>
    </row>
    <row r="68" spans="1:246" customFormat="1" ht="22.5" x14ac:dyDescent="0.25">
      <c r="A68" s="73"/>
      <c r="B68" s="67" t="s">
        <v>74</v>
      </c>
      <c r="C68" s="171" t="s">
        <v>75</v>
      </c>
      <c r="D68" s="171"/>
      <c r="E68" s="171"/>
      <c r="F68" s="171"/>
      <c r="G68" s="171"/>
      <c r="H68" s="68" t="s">
        <v>76</v>
      </c>
      <c r="I68" s="74">
        <v>0.93</v>
      </c>
      <c r="J68" s="69"/>
      <c r="K68" s="103">
        <v>0.15362300000000001</v>
      </c>
      <c r="L68" s="81">
        <v>37.32</v>
      </c>
      <c r="M68" s="82">
        <v>1.89</v>
      </c>
      <c r="N68" s="76">
        <v>70.53</v>
      </c>
      <c r="O68" s="69"/>
      <c r="P68" s="72">
        <v>10.84</v>
      </c>
      <c r="Q68" s="77"/>
      <c r="R68" s="77"/>
      <c r="HY68" s="54"/>
      <c r="HZ68" s="64"/>
      <c r="IA68" s="64"/>
      <c r="IB68" s="64"/>
      <c r="IC68" s="64"/>
      <c r="ID68" s="64"/>
      <c r="IF68" s="15"/>
      <c r="IG68" s="15" t="s">
        <v>75</v>
      </c>
      <c r="IH68" s="15"/>
      <c r="II68" s="93"/>
      <c r="IJ68" s="64"/>
      <c r="IK68" s="15"/>
      <c r="IL68" s="64"/>
    </row>
    <row r="69" spans="1:246" customFormat="1" ht="15" x14ac:dyDescent="0.25">
      <c r="A69" s="83"/>
      <c r="B69" s="67" t="s">
        <v>77</v>
      </c>
      <c r="C69" s="171" t="s">
        <v>78</v>
      </c>
      <c r="D69" s="171"/>
      <c r="E69" s="171"/>
      <c r="F69" s="171"/>
      <c r="G69" s="171"/>
      <c r="H69" s="68" t="s">
        <v>68</v>
      </c>
      <c r="I69" s="74">
        <v>0.93</v>
      </c>
      <c r="J69" s="69"/>
      <c r="K69" s="103">
        <v>0.15362300000000001</v>
      </c>
      <c r="L69" s="71"/>
      <c r="M69" s="69"/>
      <c r="N69" s="84">
        <v>654.26</v>
      </c>
      <c r="O69" s="69"/>
      <c r="P69" s="78">
        <v>100.51</v>
      </c>
      <c r="HY69" s="54"/>
      <c r="HZ69" s="64"/>
      <c r="IA69" s="64"/>
      <c r="IB69" s="64"/>
      <c r="IC69" s="64"/>
      <c r="ID69" s="64"/>
      <c r="IF69" s="15"/>
      <c r="IG69" s="15"/>
      <c r="IH69" s="15" t="s">
        <v>78</v>
      </c>
      <c r="II69" s="93"/>
      <c r="IJ69" s="64"/>
      <c r="IK69" s="15"/>
      <c r="IL69" s="64"/>
    </row>
    <row r="70" spans="1:246" customFormat="1" ht="15" x14ac:dyDescent="0.25">
      <c r="A70" s="85" t="s">
        <v>83</v>
      </c>
      <c r="B70" s="86" t="s">
        <v>84</v>
      </c>
      <c r="C70" s="205" t="s">
        <v>85</v>
      </c>
      <c r="D70" s="205"/>
      <c r="E70" s="205"/>
      <c r="F70" s="205"/>
      <c r="G70" s="205"/>
      <c r="H70" s="87" t="s">
        <v>86</v>
      </c>
      <c r="I70" s="88">
        <v>3.42</v>
      </c>
      <c r="J70" s="89"/>
      <c r="K70" s="104">
        <v>0.56493610000000005</v>
      </c>
      <c r="L70" s="91"/>
      <c r="M70" s="89"/>
      <c r="N70" s="91"/>
      <c r="O70" s="89"/>
      <c r="P70" s="92"/>
      <c r="HY70" s="54"/>
      <c r="HZ70" s="64"/>
      <c r="IA70" s="64"/>
      <c r="IB70" s="64"/>
      <c r="IC70" s="64"/>
      <c r="ID70" s="64"/>
      <c r="IF70" s="15"/>
      <c r="IG70" s="15"/>
      <c r="IH70" s="15"/>
      <c r="II70" s="93" t="s">
        <v>85</v>
      </c>
      <c r="IJ70" s="64"/>
      <c r="IK70" s="15"/>
      <c r="IL70" s="64"/>
    </row>
    <row r="71" spans="1:246" customFormat="1" ht="15" x14ac:dyDescent="0.25">
      <c r="A71" s="94"/>
      <c r="B71" s="95"/>
      <c r="C71" s="204" t="s">
        <v>87</v>
      </c>
      <c r="D71" s="204"/>
      <c r="E71" s="204"/>
      <c r="F71" s="204"/>
      <c r="G71" s="204"/>
      <c r="H71" s="57"/>
      <c r="I71" s="58"/>
      <c r="J71" s="58"/>
      <c r="K71" s="58"/>
      <c r="L71" s="61"/>
      <c r="M71" s="58"/>
      <c r="N71" s="96"/>
      <c r="O71" s="58"/>
      <c r="P71" s="97">
        <v>4801.58</v>
      </c>
      <c r="Q71" s="77"/>
      <c r="R71" s="77"/>
      <c r="HY71" s="54"/>
      <c r="HZ71" s="64"/>
      <c r="IA71" s="64"/>
      <c r="IB71" s="64"/>
      <c r="IC71" s="64"/>
      <c r="ID71" s="64"/>
      <c r="IF71" s="15"/>
      <c r="IG71" s="15"/>
      <c r="IH71" s="15"/>
      <c r="II71" s="93"/>
      <c r="IJ71" s="64" t="s">
        <v>87</v>
      </c>
      <c r="IK71" s="15"/>
      <c r="IL71" s="64"/>
    </row>
    <row r="72" spans="1:246" customFormat="1" ht="15" x14ac:dyDescent="0.25">
      <c r="A72" s="83"/>
      <c r="B72" s="67"/>
      <c r="C72" s="171" t="s">
        <v>88</v>
      </c>
      <c r="D72" s="171"/>
      <c r="E72" s="171"/>
      <c r="F72" s="171"/>
      <c r="G72" s="171"/>
      <c r="H72" s="68"/>
      <c r="I72" s="69"/>
      <c r="J72" s="69"/>
      <c r="K72" s="69"/>
      <c r="L72" s="71"/>
      <c r="M72" s="69"/>
      <c r="N72" s="71"/>
      <c r="O72" s="69"/>
      <c r="P72" s="72">
        <v>4790.74</v>
      </c>
      <c r="HY72" s="54"/>
      <c r="HZ72" s="64"/>
      <c r="IA72" s="64"/>
      <c r="IB72" s="64"/>
      <c r="IC72" s="64"/>
      <c r="ID72" s="64"/>
      <c r="IF72" s="15"/>
      <c r="IG72" s="15"/>
      <c r="IH72" s="15"/>
      <c r="II72" s="93"/>
      <c r="IJ72" s="64"/>
      <c r="IK72" s="15" t="s">
        <v>88</v>
      </c>
      <c r="IL72" s="64"/>
    </row>
    <row r="73" spans="1:246" customFormat="1" ht="15" x14ac:dyDescent="0.25">
      <c r="A73" s="83"/>
      <c r="B73" s="67" t="s">
        <v>89</v>
      </c>
      <c r="C73" s="171" t="s">
        <v>90</v>
      </c>
      <c r="D73" s="171"/>
      <c r="E73" s="171"/>
      <c r="F73" s="171"/>
      <c r="G73" s="171"/>
      <c r="H73" s="68" t="s">
        <v>91</v>
      </c>
      <c r="I73" s="98">
        <v>90</v>
      </c>
      <c r="J73" s="69"/>
      <c r="K73" s="98">
        <v>90</v>
      </c>
      <c r="L73" s="71"/>
      <c r="M73" s="69"/>
      <c r="N73" s="71"/>
      <c r="O73" s="69"/>
      <c r="P73" s="72">
        <v>4311.67</v>
      </c>
      <c r="HY73" s="54"/>
      <c r="HZ73" s="64"/>
      <c r="IA73" s="64"/>
      <c r="IB73" s="64"/>
      <c r="IC73" s="64"/>
      <c r="ID73" s="64"/>
      <c r="IF73" s="15"/>
      <c r="IG73" s="15"/>
      <c r="IH73" s="15"/>
      <c r="II73" s="93"/>
      <c r="IJ73" s="64"/>
      <c r="IK73" s="15" t="s">
        <v>90</v>
      </c>
      <c r="IL73" s="64"/>
    </row>
    <row r="74" spans="1:246" customFormat="1" ht="15" x14ac:dyDescent="0.25">
      <c r="A74" s="83"/>
      <c r="B74" s="67" t="s">
        <v>92</v>
      </c>
      <c r="C74" s="171" t="s">
        <v>93</v>
      </c>
      <c r="D74" s="171"/>
      <c r="E74" s="171"/>
      <c r="F74" s="171"/>
      <c r="G74" s="171"/>
      <c r="H74" s="68" t="s">
        <v>91</v>
      </c>
      <c r="I74" s="98">
        <v>47</v>
      </c>
      <c r="J74" s="69"/>
      <c r="K74" s="98">
        <v>47</v>
      </c>
      <c r="L74" s="71"/>
      <c r="M74" s="69"/>
      <c r="N74" s="71"/>
      <c r="O74" s="69"/>
      <c r="P74" s="72">
        <v>2251.65</v>
      </c>
      <c r="HY74" s="54"/>
      <c r="HZ74" s="64"/>
      <c r="IA74" s="64"/>
      <c r="IB74" s="64"/>
      <c r="IC74" s="64"/>
      <c r="ID74" s="64"/>
      <c r="IF74" s="15"/>
      <c r="IG74" s="15"/>
      <c r="IH74" s="15"/>
      <c r="II74" s="93"/>
      <c r="IJ74" s="64"/>
      <c r="IK74" s="15" t="s">
        <v>93</v>
      </c>
      <c r="IL74" s="64"/>
    </row>
    <row r="75" spans="1:246" customFormat="1" ht="15" x14ac:dyDescent="0.25">
      <c r="A75" s="99"/>
      <c r="B75" s="100"/>
      <c r="C75" s="204" t="s">
        <v>94</v>
      </c>
      <c r="D75" s="204"/>
      <c r="E75" s="204"/>
      <c r="F75" s="204"/>
      <c r="G75" s="204"/>
      <c r="H75" s="57"/>
      <c r="I75" s="58"/>
      <c r="J75" s="58"/>
      <c r="K75" s="58"/>
      <c r="L75" s="61"/>
      <c r="M75" s="58"/>
      <c r="N75" s="96">
        <v>68800.62</v>
      </c>
      <c r="O75" s="58"/>
      <c r="P75" s="97">
        <v>11364.9</v>
      </c>
      <c r="HY75" s="54"/>
      <c r="HZ75" s="64"/>
      <c r="IA75" s="64"/>
      <c r="IB75" s="64"/>
      <c r="IC75" s="64"/>
      <c r="ID75" s="64"/>
      <c r="IF75" s="15"/>
      <c r="IG75" s="15"/>
      <c r="IH75" s="15"/>
      <c r="II75" s="93"/>
      <c r="IJ75" s="64"/>
      <c r="IK75" s="15"/>
      <c r="IL75" s="64" t="s">
        <v>94</v>
      </c>
    </row>
    <row r="76" spans="1:246" customFormat="1" ht="15" x14ac:dyDescent="0.25">
      <c r="A76" s="55" t="s">
        <v>101</v>
      </c>
      <c r="B76" s="56" t="s">
        <v>102</v>
      </c>
      <c r="C76" s="202" t="s">
        <v>103</v>
      </c>
      <c r="D76" s="202"/>
      <c r="E76" s="202"/>
      <c r="F76" s="202"/>
      <c r="G76" s="202"/>
      <c r="H76" s="57" t="s">
        <v>97</v>
      </c>
      <c r="I76" s="58">
        <v>7.4249999999999997E-2</v>
      </c>
      <c r="J76" s="59">
        <v>1</v>
      </c>
      <c r="K76" s="105">
        <v>7.4249999999999997E-2</v>
      </c>
      <c r="L76" s="61"/>
      <c r="M76" s="58"/>
      <c r="N76" s="62"/>
      <c r="O76" s="58"/>
      <c r="P76" s="63"/>
      <c r="HY76" s="54"/>
      <c r="HZ76" s="64" t="s">
        <v>103</v>
      </c>
      <c r="IA76" s="64" t="s">
        <v>4</v>
      </c>
      <c r="IB76" s="64" t="s">
        <v>4</v>
      </c>
      <c r="IC76" s="64" t="s">
        <v>4</v>
      </c>
      <c r="ID76" s="64" t="s">
        <v>4</v>
      </c>
      <c r="IF76" s="15"/>
      <c r="IG76" s="15"/>
      <c r="IH76" s="15"/>
      <c r="II76" s="93"/>
      <c r="IJ76" s="64"/>
      <c r="IK76" s="15"/>
      <c r="IL76" s="64"/>
    </row>
    <row r="77" spans="1:246" customFormat="1" ht="15" x14ac:dyDescent="0.25">
      <c r="A77" s="65"/>
      <c r="B77" s="14"/>
      <c r="C77" s="174" t="s">
        <v>104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203"/>
      <c r="HY77" s="54"/>
      <c r="HZ77" s="64"/>
      <c r="IA77" s="64"/>
      <c r="IB77" s="64"/>
      <c r="IC77" s="64"/>
      <c r="ID77" s="64"/>
      <c r="IE77" s="3" t="s">
        <v>104</v>
      </c>
      <c r="IF77" s="15"/>
      <c r="IG77" s="15"/>
      <c r="IH77" s="15"/>
      <c r="II77" s="93"/>
      <c r="IJ77" s="64"/>
      <c r="IK77" s="15"/>
      <c r="IL77" s="64"/>
    </row>
    <row r="78" spans="1:246" customFormat="1" ht="15" x14ac:dyDescent="0.25">
      <c r="A78" s="66"/>
      <c r="B78" s="67" t="s">
        <v>62</v>
      </c>
      <c r="C78" s="171" t="s">
        <v>67</v>
      </c>
      <c r="D78" s="171"/>
      <c r="E78" s="171"/>
      <c r="F78" s="171"/>
      <c r="G78" s="171"/>
      <c r="H78" s="68" t="s">
        <v>68</v>
      </c>
      <c r="I78" s="69"/>
      <c r="J78" s="69"/>
      <c r="K78" s="102">
        <v>7.0515224999999999</v>
      </c>
      <c r="L78" s="71"/>
      <c r="M78" s="69"/>
      <c r="N78" s="71"/>
      <c r="O78" s="69"/>
      <c r="P78" s="72">
        <v>4342.1899999999996</v>
      </c>
      <c r="HY78" s="54"/>
      <c r="HZ78" s="64"/>
      <c r="IA78" s="64"/>
      <c r="IB78" s="64"/>
      <c r="IC78" s="64"/>
      <c r="ID78" s="64"/>
      <c r="IF78" s="15" t="s">
        <v>67</v>
      </c>
      <c r="IG78" s="15"/>
      <c r="IH78" s="15"/>
      <c r="II78" s="93"/>
      <c r="IJ78" s="64"/>
      <c r="IK78" s="15"/>
      <c r="IL78" s="64"/>
    </row>
    <row r="79" spans="1:246" customFormat="1" ht="15" x14ac:dyDescent="0.25">
      <c r="A79" s="73"/>
      <c r="B79" s="67" t="s">
        <v>99</v>
      </c>
      <c r="C79" s="171" t="s">
        <v>100</v>
      </c>
      <c r="D79" s="171"/>
      <c r="E79" s="171"/>
      <c r="F79" s="171"/>
      <c r="G79" s="171"/>
      <c r="H79" s="68" t="s">
        <v>68</v>
      </c>
      <c r="I79" s="74">
        <v>94.97</v>
      </c>
      <c r="J79" s="69"/>
      <c r="K79" s="102">
        <v>7.0515224999999999</v>
      </c>
      <c r="L79" s="10"/>
      <c r="M79" s="75"/>
      <c r="N79" s="76">
        <v>615.78</v>
      </c>
      <c r="O79" s="69"/>
      <c r="P79" s="72">
        <v>4342.1899999999996</v>
      </c>
      <c r="Q79" s="77"/>
      <c r="R79" s="77"/>
      <c r="HY79" s="54"/>
      <c r="HZ79" s="64"/>
      <c r="IA79" s="64"/>
      <c r="IB79" s="64"/>
      <c r="IC79" s="64"/>
      <c r="ID79" s="64"/>
      <c r="IF79" s="15"/>
      <c r="IG79" s="15" t="s">
        <v>100</v>
      </c>
      <c r="IH79" s="15"/>
      <c r="II79" s="93"/>
      <c r="IJ79" s="64"/>
      <c r="IK79" s="15"/>
      <c r="IL79" s="64"/>
    </row>
    <row r="80" spans="1:246" customFormat="1" ht="15" x14ac:dyDescent="0.25">
      <c r="A80" s="85" t="s">
        <v>83</v>
      </c>
      <c r="B80" s="86" t="s">
        <v>84</v>
      </c>
      <c r="C80" s="205" t="s">
        <v>85</v>
      </c>
      <c r="D80" s="205"/>
      <c r="E80" s="205"/>
      <c r="F80" s="205"/>
      <c r="G80" s="205"/>
      <c r="H80" s="87" t="s">
        <v>86</v>
      </c>
      <c r="I80" s="106">
        <v>3.5</v>
      </c>
      <c r="J80" s="89"/>
      <c r="K80" s="107">
        <v>0.25987500000000002</v>
      </c>
      <c r="L80" s="91"/>
      <c r="M80" s="89"/>
      <c r="N80" s="91"/>
      <c r="O80" s="89"/>
      <c r="P80" s="92"/>
      <c r="HY80" s="54"/>
      <c r="HZ80" s="64"/>
      <c r="IA80" s="64"/>
      <c r="IB80" s="64"/>
      <c r="IC80" s="64"/>
      <c r="ID80" s="64"/>
      <c r="IF80" s="15"/>
      <c r="IG80" s="15"/>
      <c r="IH80" s="15"/>
      <c r="II80" s="93" t="s">
        <v>85</v>
      </c>
      <c r="IJ80" s="64"/>
      <c r="IK80" s="15"/>
      <c r="IL80" s="64"/>
    </row>
    <row r="81" spans="1:246" customFormat="1" ht="15" x14ac:dyDescent="0.25">
      <c r="A81" s="94"/>
      <c r="B81" s="95"/>
      <c r="C81" s="204" t="s">
        <v>87</v>
      </c>
      <c r="D81" s="204"/>
      <c r="E81" s="204"/>
      <c r="F81" s="204"/>
      <c r="G81" s="204"/>
      <c r="H81" s="57"/>
      <c r="I81" s="58"/>
      <c r="J81" s="58"/>
      <c r="K81" s="58"/>
      <c r="L81" s="61"/>
      <c r="M81" s="58"/>
      <c r="N81" s="96"/>
      <c r="O81" s="58"/>
      <c r="P81" s="97">
        <v>4342.1899999999996</v>
      </c>
      <c r="Q81" s="77"/>
      <c r="R81" s="77"/>
      <c r="HY81" s="54"/>
      <c r="HZ81" s="64"/>
      <c r="IA81" s="64"/>
      <c r="IB81" s="64"/>
      <c r="IC81" s="64"/>
      <c r="ID81" s="64"/>
      <c r="IF81" s="15"/>
      <c r="IG81" s="15"/>
      <c r="IH81" s="15"/>
      <c r="II81" s="93"/>
      <c r="IJ81" s="64" t="s">
        <v>87</v>
      </c>
      <c r="IK81" s="15"/>
      <c r="IL81" s="64"/>
    </row>
    <row r="82" spans="1:246" customFormat="1" ht="15" x14ac:dyDescent="0.25">
      <c r="A82" s="83"/>
      <c r="B82" s="67"/>
      <c r="C82" s="171" t="s">
        <v>88</v>
      </c>
      <c r="D82" s="171"/>
      <c r="E82" s="171"/>
      <c r="F82" s="171"/>
      <c r="G82" s="171"/>
      <c r="H82" s="68"/>
      <c r="I82" s="69"/>
      <c r="J82" s="69"/>
      <c r="K82" s="69"/>
      <c r="L82" s="71"/>
      <c r="M82" s="69"/>
      <c r="N82" s="71"/>
      <c r="O82" s="69"/>
      <c r="P82" s="72">
        <v>4342.1899999999996</v>
      </c>
      <c r="HY82" s="54"/>
      <c r="HZ82" s="64"/>
      <c r="IA82" s="64"/>
      <c r="IB82" s="64"/>
      <c r="IC82" s="64"/>
      <c r="ID82" s="64"/>
      <c r="IF82" s="15"/>
      <c r="IG82" s="15"/>
      <c r="IH82" s="15"/>
      <c r="II82" s="93"/>
      <c r="IJ82" s="64"/>
      <c r="IK82" s="15" t="s">
        <v>88</v>
      </c>
      <c r="IL82" s="64"/>
    </row>
    <row r="83" spans="1:246" customFormat="1" ht="15" x14ac:dyDescent="0.25">
      <c r="A83" s="83"/>
      <c r="B83" s="67" t="s">
        <v>89</v>
      </c>
      <c r="C83" s="171" t="s">
        <v>90</v>
      </c>
      <c r="D83" s="171"/>
      <c r="E83" s="171"/>
      <c r="F83" s="171"/>
      <c r="G83" s="171"/>
      <c r="H83" s="68" t="s">
        <v>91</v>
      </c>
      <c r="I83" s="98">
        <v>90</v>
      </c>
      <c r="J83" s="69"/>
      <c r="K83" s="98">
        <v>90</v>
      </c>
      <c r="L83" s="71"/>
      <c r="M83" s="69"/>
      <c r="N83" s="71"/>
      <c r="O83" s="69"/>
      <c r="P83" s="72">
        <v>3907.97</v>
      </c>
      <c r="HY83" s="54"/>
      <c r="HZ83" s="64"/>
      <c r="IA83" s="64"/>
      <c r="IB83" s="64"/>
      <c r="IC83" s="64"/>
      <c r="ID83" s="64"/>
      <c r="IF83" s="15"/>
      <c r="IG83" s="15"/>
      <c r="IH83" s="15"/>
      <c r="II83" s="93"/>
      <c r="IJ83" s="64"/>
      <c r="IK83" s="15" t="s">
        <v>90</v>
      </c>
      <c r="IL83" s="64"/>
    </row>
    <row r="84" spans="1:246" customFormat="1" ht="15" x14ac:dyDescent="0.25">
      <c r="A84" s="83"/>
      <c r="B84" s="67" t="s">
        <v>92</v>
      </c>
      <c r="C84" s="171" t="s">
        <v>93</v>
      </c>
      <c r="D84" s="171"/>
      <c r="E84" s="171"/>
      <c r="F84" s="171"/>
      <c r="G84" s="171"/>
      <c r="H84" s="68" t="s">
        <v>91</v>
      </c>
      <c r="I84" s="98">
        <v>47</v>
      </c>
      <c r="J84" s="69"/>
      <c r="K84" s="98">
        <v>47</v>
      </c>
      <c r="L84" s="71"/>
      <c r="M84" s="69"/>
      <c r="N84" s="71"/>
      <c r="O84" s="69"/>
      <c r="P84" s="72">
        <v>2040.83</v>
      </c>
      <c r="HY84" s="54"/>
      <c r="HZ84" s="64"/>
      <c r="IA84" s="64"/>
      <c r="IB84" s="64"/>
      <c r="IC84" s="64"/>
      <c r="ID84" s="64"/>
      <c r="IF84" s="15"/>
      <c r="IG84" s="15"/>
      <c r="IH84" s="15"/>
      <c r="II84" s="93"/>
      <c r="IJ84" s="64"/>
      <c r="IK84" s="15" t="s">
        <v>93</v>
      </c>
      <c r="IL84" s="64"/>
    </row>
    <row r="85" spans="1:246" customFormat="1" ht="15" x14ac:dyDescent="0.25">
      <c r="A85" s="99"/>
      <c r="B85" s="100"/>
      <c r="C85" s="204" t="s">
        <v>94</v>
      </c>
      <c r="D85" s="204"/>
      <c r="E85" s="204"/>
      <c r="F85" s="204"/>
      <c r="G85" s="204"/>
      <c r="H85" s="57"/>
      <c r="I85" s="58"/>
      <c r="J85" s="58"/>
      <c r="K85" s="58"/>
      <c r="L85" s="61"/>
      <c r="M85" s="58"/>
      <c r="N85" s="96">
        <v>138599.19</v>
      </c>
      <c r="O85" s="58"/>
      <c r="P85" s="97">
        <v>10290.99</v>
      </c>
      <c r="HY85" s="54"/>
      <c r="HZ85" s="64"/>
      <c r="IA85" s="64"/>
      <c r="IB85" s="64"/>
      <c r="IC85" s="64"/>
      <c r="ID85" s="64"/>
      <c r="IF85" s="15"/>
      <c r="IG85" s="15"/>
      <c r="IH85" s="15"/>
      <c r="II85" s="93"/>
      <c r="IJ85" s="64"/>
      <c r="IK85" s="15"/>
      <c r="IL85" s="64" t="s">
        <v>94</v>
      </c>
    </row>
    <row r="86" spans="1:246" customFormat="1" ht="22.5" x14ac:dyDescent="0.25">
      <c r="A86" s="55" t="s">
        <v>105</v>
      </c>
      <c r="B86" s="56" t="s">
        <v>106</v>
      </c>
      <c r="C86" s="202" t="s">
        <v>107</v>
      </c>
      <c r="D86" s="202"/>
      <c r="E86" s="202"/>
      <c r="F86" s="202"/>
      <c r="G86" s="202"/>
      <c r="H86" s="57" t="s">
        <v>108</v>
      </c>
      <c r="I86" s="58">
        <v>0.13500000000000001</v>
      </c>
      <c r="J86" s="59">
        <v>1</v>
      </c>
      <c r="K86" s="108">
        <v>0.13500000000000001</v>
      </c>
      <c r="L86" s="61"/>
      <c r="M86" s="58"/>
      <c r="N86" s="62"/>
      <c r="O86" s="58"/>
      <c r="P86" s="63"/>
      <c r="HY86" s="54"/>
      <c r="HZ86" s="64" t="s">
        <v>107</v>
      </c>
      <c r="IA86" s="64" t="s">
        <v>4</v>
      </c>
      <c r="IB86" s="64" t="s">
        <v>4</v>
      </c>
      <c r="IC86" s="64" t="s">
        <v>4</v>
      </c>
      <c r="ID86" s="64" t="s">
        <v>4</v>
      </c>
      <c r="IF86" s="15"/>
      <c r="IG86" s="15"/>
      <c r="IH86" s="15"/>
      <c r="II86" s="93"/>
      <c r="IJ86" s="64"/>
      <c r="IK86" s="15"/>
      <c r="IL86" s="64"/>
    </row>
    <row r="87" spans="1:246" customFormat="1" ht="15" x14ac:dyDescent="0.25">
      <c r="A87" s="65"/>
      <c r="B87" s="14"/>
      <c r="C87" s="174" t="s">
        <v>109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203"/>
      <c r="HY87" s="54"/>
      <c r="HZ87" s="64"/>
      <c r="IA87" s="64"/>
      <c r="IB87" s="64"/>
      <c r="IC87" s="64"/>
      <c r="ID87" s="64"/>
      <c r="IE87" s="3" t="s">
        <v>109</v>
      </c>
      <c r="IF87" s="15"/>
      <c r="IG87" s="15"/>
      <c r="IH87" s="15"/>
      <c r="II87" s="93"/>
      <c r="IJ87" s="64"/>
      <c r="IK87" s="15"/>
      <c r="IL87" s="64"/>
    </row>
    <row r="88" spans="1:246" customFormat="1" ht="15" x14ac:dyDescent="0.25">
      <c r="A88" s="66"/>
      <c r="B88" s="67" t="s">
        <v>62</v>
      </c>
      <c r="C88" s="171" t="s">
        <v>67</v>
      </c>
      <c r="D88" s="171"/>
      <c r="E88" s="171"/>
      <c r="F88" s="171"/>
      <c r="G88" s="171"/>
      <c r="H88" s="68" t="s">
        <v>68</v>
      </c>
      <c r="I88" s="69"/>
      <c r="J88" s="69"/>
      <c r="K88" s="70">
        <v>1.2284999999999999</v>
      </c>
      <c r="L88" s="71"/>
      <c r="M88" s="69"/>
      <c r="N88" s="71"/>
      <c r="O88" s="69"/>
      <c r="P88" s="78">
        <v>736.22</v>
      </c>
      <c r="HY88" s="54"/>
      <c r="HZ88" s="64"/>
      <c r="IA88" s="64"/>
      <c r="IB88" s="64"/>
      <c r="IC88" s="64"/>
      <c r="ID88" s="64"/>
      <c r="IF88" s="15" t="s">
        <v>67</v>
      </c>
      <c r="IG88" s="15"/>
      <c r="IH88" s="15"/>
      <c r="II88" s="93"/>
      <c r="IJ88" s="64"/>
      <c r="IK88" s="15"/>
      <c r="IL88" s="64"/>
    </row>
    <row r="89" spans="1:246" customFormat="1" ht="15" x14ac:dyDescent="0.25">
      <c r="A89" s="73"/>
      <c r="B89" s="67" t="s">
        <v>110</v>
      </c>
      <c r="C89" s="171" t="s">
        <v>111</v>
      </c>
      <c r="D89" s="171"/>
      <c r="E89" s="171"/>
      <c r="F89" s="171"/>
      <c r="G89" s="171"/>
      <c r="H89" s="68" t="s">
        <v>68</v>
      </c>
      <c r="I89" s="80">
        <v>9.1</v>
      </c>
      <c r="J89" s="69"/>
      <c r="K89" s="70">
        <v>1.2284999999999999</v>
      </c>
      <c r="L89" s="10"/>
      <c r="M89" s="75"/>
      <c r="N89" s="76">
        <v>599.28</v>
      </c>
      <c r="O89" s="69"/>
      <c r="P89" s="72">
        <v>736.22</v>
      </c>
      <c r="Q89" s="77"/>
      <c r="R89" s="77"/>
      <c r="HY89" s="54"/>
      <c r="HZ89" s="64"/>
      <c r="IA89" s="64"/>
      <c r="IB89" s="64"/>
      <c r="IC89" s="64"/>
      <c r="ID89" s="64"/>
      <c r="IF89" s="15"/>
      <c r="IG89" s="15" t="s">
        <v>111</v>
      </c>
      <c r="IH89" s="15"/>
      <c r="II89" s="93"/>
      <c r="IJ89" s="64"/>
      <c r="IK89" s="15"/>
      <c r="IL89" s="64"/>
    </row>
    <row r="90" spans="1:246" customFormat="1" ht="15" x14ac:dyDescent="0.25">
      <c r="A90" s="66"/>
      <c r="B90" s="67" t="s">
        <v>71</v>
      </c>
      <c r="C90" s="171" t="s">
        <v>72</v>
      </c>
      <c r="D90" s="171"/>
      <c r="E90" s="171"/>
      <c r="F90" s="171"/>
      <c r="G90" s="171"/>
      <c r="H90" s="68"/>
      <c r="I90" s="69"/>
      <c r="J90" s="69"/>
      <c r="K90" s="69"/>
      <c r="L90" s="71"/>
      <c r="M90" s="69"/>
      <c r="N90" s="71"/>
      <c r="O90" s="69"/>
      <c r="P90" s="78">
        <v>0.19</v>
      </c>
      <c r="HY90" s="54"/>
      <c r="HZ90" s="64"/>
      <c r="IA90" s="64"/>
      <c r="IB90" s="64"/>
      <c r="IC90" s="64"/>
      <c r="ID90" s="64"/>
      <c r="IF90" s="15" t="s">
        <v>72</v>
      </c>
      <c r="IG90" s="15"/>
      <c r="IH90" s="15"/>
      <c r="II90" s="93"/>
      <c r="IJ90" s="64"/>
      <c r="IK90" s="15"/>
      <c r="IL90" s="64"/>
    </row>
    <row r="91" spans="1:246" customFormat="1" ht="15" x14ac:dyDescent="0.25">
      <c r="A91" s="73"/>
      <c r="B91" s="67" t="s">
        <v>112</v>
      </c>
      <c r="C91" s="171" t="s">
        <v>113</v>
      </c>
      <c r="D91" s="171"/>
      <c r="E91" s="171"/>
      <c r="F91" s="171"/>
      <c r="G91" s="171"/>
      <c r="H91" s="68" t="s">
        <v>76</v>
      </c>
      <c r="I91" s="74">
        <v>0.12</v>
      </c>
      <c r="J91" s="69"/>
      <c r="K91" s="70">
        <v>1.6199999999999999E-2</v>
      </c>
      <c r="L91" s="81">
        <v>6.62</v>
      </c>
      <c r="M91" s="82">
        <v>1.74</v>
      </c>
      <c r="N91" s="76">
        <v>11.52</v>
      </c>
      <c r="O91" s="69"/>
      <c r="P91" s="72">
        <v>0.19</v>
      </c>
      <c r="Q91" s="77"/>
      <c r="R91" s="77"/>
      <c r="HY91" s="54"/>
      <c r="HZ91" s="64"/>
      <c r="IA91" s="64"/>
      <c r="IB91" s="64"/>
      <c r="IC91" s="64"/>
      <c r="ID91" s="64"/>
      <c r="IF91" s="15"/>
      <c r="IG91" s="15" t="s">
        <v>113</v>
      </c>
      <c r="IH91" s="15"/>
      <c r="II91" s="93"/>
      <c r="IJ91" s="64"/>
      <c r="IK91" s="15"/>
      <c r="IL91" s="64"/>
    </row>
    <row r="92" spans="1:246" customFormat="1" ht="15" x14ac:dyDescent="0.25">
      <c r="A92" s="85" t="s">
        <v>83</v>
      </c>
      <c r="B92" s="86" t="s">
        <v>84</v>
      </c>
      <c r="C92" s="205" t="s">
        <v>85</v>
      </c>
      <c r="D92" s="205"/>
      <c r="E92" s="205"/>
      <c r="F92" s="205"/>
      <c r="G92" s="205"/>
      <c r="H92" s="87" t="s">
        <v>86</v>
      </c>
      <c r="I92" s="88">
        <v>0.12</v>
      </c>
      <c r="J92" s="89"/>
      <c r="K92" s="90">
        <v>1.6199999999999999E-2</v>
      </c>
      <c r="L92" s="91"/>
      <c r="M92" s="89"/>
      <c r="N92" s="91"/>
      <c r="O92" s="89"/>
      <c r="P92" s="92"/>
      <c r="HY92" s="54"/>
      <c r="HZ92" s="64"/>
      <c r="IA92" s="64"/>
      <c r="IB92" s="64"/>
      <c r="IC92" s="64"/>
      <c r="ID92" s="64"/>
      <c r="IF92" s="15"/>
      <c r="IG92" s="15"/>
      <c r="IH92" s="15"/>
      <c r="II92" s="93" t="s">
        <v>85</v>
      </c>
      <c r="IJ92" s="64"/>
      <c r="IK92" s="15"/>
      <c r="IL92" s="64"/>
    </row>
    <row r="93" spans="1:246" customFormat="1" ht="15" x14ac:dyDescent="0.25">
      <c r="A93" s="94"/>
      <c r="B93" s="95"/>
      <c r="C93" s="204" t="s">
        <v>87</v>
      </c>
      <c r="D93" s="204"/>
      <c r="E93" s="204"/>
      <c r="F93" s="204"/>
      <c r="G93" s="204"/>
      <c r="H93" s="57"/>
      <c r="I93" s="58"/>
      <c r="J93" s="58"/>
      <c r="K93" s="58"/>
      <c r="L93" s="61"/>
      <c r="M93" s="58"/>
      <c r="N93" s="96"/>
      <c r="O93" s="58"/>
      <c r="P93" s="97">
        <v>736.41</v>
      </c>
      <c r="Q93" s="77"/>
      <c r="R93" s="77"/>
      <c r="HY93" s="54"/>
      <c r="HZ93" s="64"/>
      <c r="IA93" s="64"/>
      <c r="IB93" s="64"/>
      <c r="IC93" s="64"/>
      <c r="ID93" s="64"/>
      <c r="IF93" s="15"/>
      <c r="IG93" s="15"/>
      <c r="IH93" s="15"/>
      <c r="II93" s="93"/>
      <c r="IJ93" s="64" t="s">
        <v>87</v>
      </c>
      <c r="IK93" s="15"/>
      <c r="IL93" s="64"/>
    </row>
    <row r="94" spans="1:246" customFormat="1" ht="15" x14ac:dyDescent="0.25">
      <c r="A94" s="83"/>
      <c r="B94" s="67"/>
      <c r="C94" s="171" t="s">
        <v>88</v>
      </c>
      <c r="D94" s="171"/>
      <c r="E94" s="171"/>
      <c r="F94" s="171"/>
      <c r="G94" s="171"/>
      <c r="H94" s="68"/>
      <c r="I94" s="69"/>
      <c r="J94" s="69"/>
      <c r="K94" s="69"/>
      <c r="L94" s="71"/>
      <c r="M94" s="69"/>
      <c r="N94" s="71"/>
      <c r="O94" s="69"/>
      <c r="P94" s="78">
        <v>736.22</v>
      </c>
      <c r="HY94" s="54"/>
      <c r="HZ94" s="64"/>
      <c r="IA94" s="64"/>
      <c r="IB94" s="64"/>
      <c r="IC94" s="64"/>
      <c r="ID94" s="64"/>
      <c r="IF94" s="15"/>
      <c r="IG94" s="15"/>
      <c r="IH94" s="15"/>
      <c r="II94" s="93"/>
      <c r="IJ94" s="64"/>
      <c r="IK94" s="15" t="s">
        <v>88</v>
      </c>
      <c r="IL94" s="64"/>
    </row>
    <row r="95" spans="1:246" customFormat="1" ht="15" x14ac:dyDescent="0.25">
      <c r="A95" s="83"/>
      <c r="B95" s="67" t="s">
        <v>114</v>
      </c>
      <c r="C95" s="171" t="s">
        <v>115</v>
      </c>
      <c r="D95" s="171"/>
      <c r="E95" s="171"/>
      <c r="F95" s="171"/>
      <c r="G95" s="171"/>
      <c r="H95" s="68" t="s">
        <v>91</v>
      </c>
      <c r="I95" s="98">
        <v>90</v>
      </c>
      <c r="J95" s="69"/>
      <c r="K95" s="98">
        <v>90</v>
      </c>
      <c r="L95" s="71"/>
      <c r="M95" s="69"/>
      <c r="N95" s="71"/>
      <c r="O95" s="69"/>
      <c r="P95" s="78">
        <v>662.6</v>
      </c>
      <c r="HY95" s="54"/>
      <c r="HZ95" s="64"/>
      <c r="IA95" s="64"/>
      <c r="IB95" s="64"/>
      <c r="IC95" s="64"/>
      <c r="ID95" s="64"/>
      <c r="IF95" s="15"/>
      <c r="IG95" s="15"/>
      <c r="IH95" s="15"/>
      <c r="II95" s="93"/>
      <c r="IJ95" s="64"/>
      <c r="IK95" s="15" t="s">
        <v>115</v>
      </c>
      <c r="IL95" s="64"/>
    </row>
    <row r="96" spans="1:246" customFormat="1" ht="15" x14ac:dyDescent="0.25">
      <c r="A96" s="83"/>
      <c r="B96" s="67" t="s">
        <v>116</v>
      </c>
      <c r="C96" s="171" t="s">
        <v>117</v>
      </c>
      <c r="D96" s="171"/>
      <c r="E96" s="171"/>
      <c r="F96" s="171"/>
      <c r="G96" s="171"/>
      <c r="H96" s="68" t="s">
        <v>91</v>
      </c>
      <c r="I96" s="98">
        <v>46</v>
      </c>
      <c r="J96" s="69"/>
      <c r="K96" s="98">
        <v>46</v>
      </c>
      <c r="L96" s="71"/>
      <c r="M96" s="69"/>
      <c r="N96" s="71"/>
      <c r="O96" s="69"/>
      <c r="P96" s="78">
        <v>338.66</v>
      </c>
      <c r="HY96" s="54"/>
      <c r="HZ96" s="64"/>
      <c r="IA96" s="64"/>
      <c r="IB96" s="64"/>
      <c r="IC96" s="64"/>
      <c r="ID96" s="64"/>
      <c r="IF96" s="15"/>
      <c r="IG96" s="15"/>
      <c r="IH96" s="15"/>
      <c r="II96" s="93"/>
      <c r="IJ96" s="64"/>
      <c r="IK96" s="15" t="s">
        <v>117</v>
      </c>
      <c r="IL96" s="64"/>
    </row>
    <row r="97" spans="1:248" customFormat="1" ht="15" x14ac:dyDescent="0.25">
      <c r="A97" s="99"/>
      <c r="B97" s="100"/>
      <c r="C97" s="204" t="s">
        <v>94</v>
      </c>
      <c r="D97" s="204"/>
      <c r="E97" s="204"/>
      <c r="F97" s="204"/>
      <c r="G97" s="204"/>
      <c r="H97" s="57"/>
      <c r="I97" s="58"/>
      <c r="J97" s="58"/>
      <c r="K97" s="58"/>
      <c r="L97" s="61"/>
      <c r="M97" s="58"/>
      <c r="N97" s="96">
        <v>12871.63</v>
      </c>
      <c r="O97" s="58"/>
      <c r="P97" s="97">
        <v>1737.67</v>
      </c>
      <c r="HY97" s="54"/>
      <c r="HZ97" s="64"/>
      <c r="IA97" s="64"/>
      <c r="IB97" s="64"/>
      <c r="IC97" s="64"/>
      <c r="ID97" s="64"/>
      <c r="IF97" s="15"/>
      <c r="IG97" s="15"/>
      <c r="IH97" s="15"/>
      <c r="II97" s="93"/>
      <c r="IJ97" s="64"/>
      <c r="IK97" s="15"/>
      <c r="IL97" s="64" t="s">
        <v>94</v>
      </c>
    </row>
    <row r="98" spans="1:248" customFormat="1" ht="1.5" customHeight="1" x14ac:dyDescent="0.25">
      <c r="A98" s="109"/>
      <c r="B98" s="110"/>
      <c r="C98" s="110"/>
      <c r="D98" s="110"/>
      <c r="E98" s="110"/>
      <c r="F98" s="111"/>
      <c r="G98" s="111"/>
      <c r="H98" s="111"/>
      <c r="I98" s="111"/>
      <c r="J98" s="112"/>
      <c r="K98" s="111"/>
      <c r="L98" s="112"/>
      <c r="M98" s="113"/>
      <c r="N98" s="112"/>
      <c r="O98" s="114"/>
      <c r="P98" s="115"/>
      <c r="Q98" s="116"/>
      <c r="R98" s="117"/>
      <c r="HY98" s="54"/>
      <c r="HZ98" s="64"/>
      <c r="IA98" s="64"/>
      <c r="IB98" s="64"/>
      <c r="IC98" s="64"/>
      <c r="ID98" s="64"/>
      <c r="IF98" s="15"/>
      <c r="IG98" s="15"/>
      <c r="IH98" s="15"/>
      <c r="II98" s="93"/>
      <c r="IJ98" s="64"/>
      <c r="IK98" s="15"/>
      <c r="IL98" s="64"/>
    </row>
    <row r="99" spans="1:248" customFormat="1" ht="15" x14ac:dyDescent="0.25">
      <c r="A99" s="94"/>
      <c r="B99" s="118"/>
      <c r="C99" s="208" t="s">
        <v>118</v>
      </c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120">
        <v>34954.42</v>
      </c>
      <c r="Q99" s="116"/>
      <c r="R99" s="117"/>
      <c r="HY99" s="54"/>
      <c r="HZ99" s="64"/>
      <c r="IA99" s="64"/>
      <c r="IB99" s="64"/>
      <c r="IC99" s="64"/>
      <c r="ID99" s="64"/>
      <c r="IF99" s="15"/>
      <c r="IG99" s="15"/>
      <c r="IH99" s="15"/>
      <c r="II99" s="93"/>
      <c r="IJ99" s="64"/>
      <c r="IK99" s="15"/>
      <c r="IL99" s="64"/>
      <c r="IM99" s="121" t="s">
        <v>118</v>
      </c>
    </row>
    <row r="100" spans="1:248" customFormat="1" ht="15" x14ac:dyDescent="0.25">
      <c r="A100" s="193" t="s">
        <v>119</v>
      </c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5"/>
      <c r="HY100" s="54" t="s">
        <v>119</v>
      </c>
      <c r="HZ100" s="64"/>
      <c r="IA100" s="64"/>
      <c r="IB100" s="64"/>
      <c r="IC100" s="64"/>
      <c r="ID100" s="64"/>
      <c r="IF100" s="15"/>
      <c r="IG100" s="15"/>
      <c r="IH100" s="15"/>
      <c r="II100" s="93"/>
      <c r="IJ100" s="64"/>
      <c r="IK100" s="15"/>
      <c r="IL100" s="64"/>
      <c r="IM100" s="121"/>
    </row>
    <row r="101" spans="1:248" customFormat="1" ht="45" x14ac:dyDescent="0.25">
      <c r="A101" s="55" t="s">
        <v>120</v>
      </c>
      <c r="B101" s="56" t="s">
        <v>121</v>
      </c>
      <c r="C101" s="202" t="s">
        <v>122</v>
      </c>
      <c r="D101" s="202"/>
      <c r="E101" s="202"/>
      <c r="F101" s="202"/>
      <c r="G101" s="202"/>
      <c r="H101" s="57" t="s">
        <v>97</v>
      </c>
      <c r="I101" s="58">
        <v>0.165186</v>
      </c>
      <c r="J101" s="59">
        <v>1</v>
      </c>
      <c r="K101" s="101">
        <v>0.165186</v>
      </c>
      <c r="L101" s="61"/>
      <c r="M101" s="58"/>
      <c r="N101" s="62"/>
      <c r="O101" s="58"/>
      <c r="P101" s="63"/>
      <c r="HY101" s="54"/>
      <c r="HZ101" s="64" t="s">
        <v>122</v>
      </c>
      <c r="IA101" s="64" t="s">
        <v>4</v>
      </c>
      <c r="IB101" s="64" t="s">
        <v>4</v>
      </c>
      <c r="IC101" s="64" t="s">
        <v>4</v>
      </c>
      <c r="ID101" s="64" t="s">
        <v>4</v>
      </c>
      <c r="IF101" s="15"/>
      <c r="IG101" s="15"/>
      <c r="IH101" s="15"/>
      <c r="II101" s="93"/>
      <c r="IJ101" s="64"/>
      <c r="IK101" s="15"/>
      <c r="IL101" s="64"/>
      <c r="IM101" s="121"/>
    </row>
    <row r="102" spans="1:248" customFormat="1" ht="15" x14ac:dyDescent="0.25">
      <c r="A102" s="65"/>
      <c r="B102" s="14"/>
      <c r="C102" s="174" t="s">
        <v>98</v>
      </c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203"/>
      <c r="HY102" s="54"/>
      <c r="HZ102" s="64"/>
      <c r="IA102" s="64"/>
      <c r="IB102" s="64"/>
      <c r="IC102" s="64"/>
      <c r="ID102" s="64"/>
      <c r="IE102" s="3" t="s">
        <v>98</v>
      </c>
      <c r="IF102" s="15"/>
      <c r="IG102" s="15"/>
      <c r="IH102" s="15"/>
      <c r="II102" s="93"/>
      <c r="IJ102" s="64"/>
      <c r="IK102" s="15"/>
      <c r="IL102" s="64"/>
      <c r="IM102" s="121"/>
    </row>
    <row r="103" spans="1:248" customFormat="1" ht="22.5" x14ac:dyDescent="0.25">
      <c r="A103" s="122"/>
      <c r="B103" s="95" t="s">
        <v>123</v>
      </c>
      <c r="C103" s="206" t="s">
        <v>124</v>
      </c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7"/>
      <c r="HY103" s="54"/>
      <c r="HZ103" s="64"/>
      <c r="IA103" s="64"/>
      <c r="IB103" s="64"/>
      <c r="IC103" s="64"/>
      <c r="ID103" s="64"/>
      <c r="IF103" s="15"/>
      <c r="IG103" s="15"/>
      <c r="IH103" s="15"/>
      <c r="II103" s="93"/>
      <c r="IJ103" s="64"/>
      <c r="IK103" s="15"/>
      <c r="IL103" s="64"/>
      <c r="IM103" s="121"/>
      <c r="IN103" s="3" t="s">
        <v>124</v>
      </c>
    </row>
    <row r="104" spans="1:248" customFormat="1" ht="15" x14ac:dyDescent="0.25">
      <c r="A104" s="66"/>
      <c r="B104" s="67" t="s">
        <v>62</v>
      </c>
      <c r="C104" s="171" t="s">
        <v>67</v>
      </c>
      <c r="D104" s="171"/>
      <c r="E104" s="171"/>
      <c r="F104" s="171"/>
      <c r="G104" s="171"/>
      <c r="H104" s="68" t="s">
        <v>68</v>
      </c>
      <c r="I104" s="69"/>
      <c r="J104" s="69"/>
      <c r="K104" s="102">
        <v>27.580858599999999</v>
      </c>
      <c r="L104" s="71"/>
      <c r="M104" s="69"/>
      <c r="N104" s="71"/>
      <c r="O104" s="69"/>
      <c r="P104" s="72">
        <v>18500.14</v>
      </c>
      <c r="HY104" s="54"/>
      <c r="HZ104" s="64"/>
      <c r="IA104" s="64"/>
      <c r="IB104" s="64"/>
      <c r="IC104" s="64"/>
      <c r="ID104" s="64"/>
      <c r="IF104" s="15" t="s">
        <v>67</v>
      </c>
      <c r="IG104" s="15"/>
      <c r="IH104" s="15"/>
      <c r="II104" s="93"/>
      <c r="IJ104" s="64"/>
      <c r="IK104" s="15"/>
      <c r="IL104" s="64"/>
      <c r="IM104" s="121"/>
    </row>
    <row r="105" spans="1:248" customFormat="1" ht="15" x14ac:dyDescent="0.25">
      <c r="A105" s="73"/>
      <c r="B105" s="67" t="s">
        <v>125</v>
      </c>
      <c r="C105" s="171" t="s">
        <v>126</v>
      </c>
      <c r="D105" s="171"/>
      <c r="E105" s="171"/>
      <c r="F105" s="171"/>
      <c r="G105" s="171"/>
      <c r="H105" s="68" t="s">
        <v>68</v>
      </c>
      <c r="I105" s="74">
        <v>145.19</v>
      </c>
      <c r="J105" s="74">
        <v>1.1499999999999999</v>
      </c>
      <c r="K105" s="102">
        <v>27.580858599999999</v>
      </c>
      <c r="L105" s="10"/>
      <c r="M105" s="75"/>
      <c r="N105" s="76">
        <v>670.76</v>
      </c>
      <c r="O105" s="69"/>
      <c r="P105" s="72">
        <v>18500.14</v>
      </c>
      <c r="Q105" s="77"/>
      <c r="R105" s="77"/>
      <c r="HY105" s="54"/>
      <c r="HZ105" s="64"/>
      <c r="IA105" s="64"/>
      <c r="IB105" s="64"/>
      <c r="IC105" s="64"/>
      <c r="ID105" s="64"/>
      <c r="IF105" s="15"/>
      <c r="IG105" s="15" t="s">
        <v>126</v>
      </c>
      <c r="IH105" s="15"/>
      <c r="II105" s="93"/>
      <c r="IJ105" s="64"/>
      <c r="IK105" s="15"/>
      <c r="IL105" s="64"/>
      <c r="IM105" s="121"/>
    </row>
    <row r="106" spans="1:248" customFormat="1" ht="15" x14ac:dyDescent="0.25">
      <c r="A106" s="66"/>
      <c r="B106" s="67" t="s">
        <v>71</v>
      </c>
      <c r="C106" s="171" t="s">
        <v>72</v>
      </c>
      <c r="D106" s="171"/>
      <c r="E106" s="171"/>
      <c r="F106" s="171"/>
      <c r="G106" s="171"/>
      <c r="H106" s="68"/>
      <c r="I106" s="69"/>
      <c r="J106" s="69"/>
      <c r="K106" s="69"/>
      <c r="L106" s="71"/>
      <c r="M106" s="69"/>
      <c r="N106" s="71"/>
      <c r="O106" s="69"/>
      <c r="P106" s="78">
        <v>520.80999999999995</v>
      </c>
      <c r="HY106" s="54"/>
      <c r="HZ106" s="64"/>
      <c r="IA106" s="64"/>
      <c r="IB106" s="64"/>
      <c r="IC106" s="64"/>
      <c r="ID106" s="64"/>
      <c r="IF106" s="15" t="s">
        <v>72</v>
      </c>
      <c r="IG106" s="15"/>
      <c r="IH106" s="15"/>
      <c r="II106" s="93"/>
      <c r="IJ106" s="64"/>
      <c r="IK106" s="15"/>
      <c r="IL106" s="64"/>
      <c r="IM106" s="121"/>
    </row>
    <row r="107" spans="1:248" customFormat="1" ht="15" x14ac:dyDescent="0.25">
      <c r="A107" s="66"/>
      <c r="B107" s="67"/>
      <c r="C107" s="171" t="s">
        <v>73</v>
      </c>
      <c r="D107" s="171"/>
      <c r="E107" s="171"/>
      <c r="F107" s="171"/>
      <c r="G107" s="171"/>
      <c r="H107" s="68" t="s">
        <v>68</v>
      </c>
      <c r="I107" s="69"/>
      <c r="J107" s="69"/>
      <c r="K107" s="102">
        <v>0.81354110000000002</v>
      </c>
      <c r="L107" s="71"/>
      <c r="M107" s="69"/>
      <c r="N107" s="71"/>
      <c r="O107" s="69"/>
      <c r="P107" s="78">
        <v>588.12</v>
      </c>
      <c r="HY107" s="54"/>
      <c r="HZ107" s="64"/>
      <c r="IA107" s="64"/>
      <c r="IB107" s="64"/>
      <c r="IC107" s="64"/>
      <c r="ID107" s="64"/>
      <c r="IF107" s="15" t="s">
        <v>73</v>
      </c>
      <c r="IG107" s="15"/>
      <c r="IH107" s="15"/>
      <c r="II107" s="93"/>
      <c r="IJ107" s="64"/>
      <c r="IK107" s="15"/>
      <c r="IL107" s="64"/>
      <c r="IM107" s="121"/>
    </row>
    <row r="108" spans="1:248" customFormat="1" ht="22.5" x14ac:dyDescent="0.25">
      <c r="A108" s="73"/>
      <c r="B108" s="67" t="s">
        <v>74</v>
      </c>
      <c r="C108" s="171" t="s">
        <v>75</v>
      </c>
      <c r="D108" s="171"/>
      <c r="E108" s="171"/>
      <c r="F108" s="171"/>
      <c r="G108" s="171"/>
      <c r="H108" s="68" t="s">
        <v>76</v>
      </c>
      <c r="I108" s="74">
        <v>0.66</v>
      </c>
      <c r="J108" s="74">
        <v>1.25</v>
      </c>
      <c r="K108" s="102">
        <v>0.1362785</v>
      </c>
      <c r="L108" s="81">
        <v>37.32</v>
      </c>
      <c r="M108" s="82">
        <v>1.89</v>
      </c>
      <c r="N108" s="76">
        <v>70.53</v>
      </c>
      <c r="O108" s="69"/>
      <c r="P108" s="72">
        <v>9.61</v>
      </c>
      <c r="Q108" s="77"/>
      <c r="R108" s="77"/>
      <c r="HY108" s="54"/>
      <c r="HZ108" s="64"/>
      <c r="IA108" s="64"/>
      <c r="IB108" s="64"/>
      <c r="IC108" s="64"/>
      <c r="ID108" s="64"/>
      <c r="IF108" s="15"/>
      <c r="IG108" s="15" t="s">
        <v>75</v>
      </c>
      <c r="IH108" s="15"/>
      <c r="II108" s="93"/>
      <c r="IJ108" s="64"/>
      <c r="IK108" s="15"/>
      <c r="IL108" s="64"/>
      <c r="IM108" s="121"/>
    </row>
    <row r="109" spans="1:248" customFormat="1" ht="15" x14ac:dyDescent="0.25">
      <c r="A109" s="83"/>
      <c r="B109" s="67" t="s">
        <v>77</v>
      </c>
      <c r="C109" s="171" t="s">
        <v>78</v>
      </c>
      <c r="D109" s="171"/>
      <c r="E109" s="171"/>
      <c r="F109" s="171"/>
      <c r="G109" s="171"/>
      <c r="H109" s="68" t="s">
        <v>68</v>
      </c>
      <c r="I109" s="74">
        <v>0.66</v>
      </c>
      <c r="J109" s="74">
        <v>1.25</v>
      </c>
      <c r="K109" s="102">
        <v>0.1362785</v>
      </c>
      <c r="L109" s="71"/>
      <c r="M109" s="69"/>
      <c r="N109" s="84">
        <v>654.26</v>
      </c>
      <c r="O109" s="69"/>
      <c r="P109" s="78">
        <v>89.16</v>
      </c>
      <c r="HY109" s="54"/>
      <c r="HZ109" s="64"/>
      <c r="IA109" s="64"/>
      <c r="IB109" s="64"/>
      <c r="IC109" s="64"/>
      <c r="ID109" s="64"/>
      <c r="IF109" s="15"/>
      <c r="IG109" s="15"/>
      <c r="IH109" s="15" t="s">
        <v>78</v>
      </c>
      <c r="II109" s="93"/>
      <c r="IJ109" s="64"/>
      <c r="IK109" s="15"/>
      <c r="IL109" s="64"/>
      <c r="IM109" s="121"/>
    </row>
    <row r="110" spans="1:248" customFormat="1" ht="15" x14ac:dyDescent="0.25">
      <c r="A110" s="73"/>
      <c r="B110" s="67" t="s">
        <v>127</v>
      </c>
      <c r="C110" s="171" t="s">
        <v>128</v>
      </c>
      <c r="D110" s="171"/>
      <c r="E110" s="171"/>
      <c r="F110" s="171"/>
      <c r="G110" s="171"/>
      <c r="H110" s="68" t="s">
        <v>76</v>
      </c>
      <c r="I110" s="74">
        <v>3.28</v>
      </c>
      <c r="J110" s="74">
        <v>1.25</v>
      </c>
      <c r="K110" s="102">
        <v>0.67726260000000005</v>
      </c>
      <c r="L110" s="10"/>
      <c r="M110" s="75"/>
      <c r="N110" s="76">
        <v>754.8</v>
      </c>
      <c r="O110" s="69"/>
      <c r="P110" s="72">
        <v>511.2</v>
      </c>
      <c r="Q110" s="77"/>
      <c r="R110" s="77"/>
      <c r="HY110" s="54"/>
      <c r="HZ110" s="64"/>
      <c r="IA110" s="64"/>
      <c r="IB110" s="64"/>
      <c r="IC110" s="64"/>
      <c r="ID110" s="64"/>
      <c r="IF110" s="15"/>
      <c r="IG110" s="15" t="s">
        <v>128</v>
      </c>
      <c r="IH110" s="15"/>
      <c r="II110" s="93"/>
      <c r="IJ110" s="64"/>
      <c r="IK110" s="15"/>
      <c r="IL110" s="64"/>
      <c r="IM110" s="121"/>
    </row>
    <row r="111" spans="1:248" customFormat="1" ht="15" x14ac:dyDescent="0.25">
      <c r="A111" s="83"/>
      <c r="B111" s="67" t="s">
        <v>129</v>
      </c>
      <c r="C111" s="171" t="s">
        <v>130</v>
      </c>
      <c r="D111" s="171"/>
      <c r="E111" s="171"/>
      <c r="F111" s="171"/>
      <c r="G111" s="171"/>
      <c r="H111" s="68" t="s">
        <v>68</v>
      </c>
      <c r="I111" s="74">
        <v>3.28</v>
      </c>
      <c r="J111" s="74">
        <v>1.25</v>
      </c>
      <c r="K111" s="102">
        <v>0.67726260000000005</v>
      </c>
      <c r="L111" s="71"/>
      <c r="M111" s="69"/>
      <c r="N111" s="84">
        <v>736.73</v>
      </c>
      <c r="O111" s="69"/>
      <c r="P111" s="78">
        <v>498.96</v>
      </c>
      <c r="HY111" s="54"/>
      <c r="HZ111" s="64"/>
      <c r="IA111" s="64"/>
      <c r="IB111" s="64"/>
      <c r="IC111" s="64"/>
      <c r="ID111" s="64"/>
      <c r="IF111" s="15"/>
      <c r="IG111" s="15"/>
      <c r="IH111" s="15" t="s">
        <v>130</v>
      </c>
      <c r="II111" s="93"/>
      <c r="IJ111" s="64"/>
      <c r="IK111" s="15"/>
      <c r="IL111" s="64"/>
      <c r="IM111" s="121"/>
    </row>
    <row r="112" spans="1:248" customFormat="1" ht="15" x14ac:dyDescent="0.25">
      <c r="A112" s="66"/>
      <c r="B112" s="67" t="s">
        <v>105</v>
      </c>
      <c r="C112" s="171" t="s">
        <v>131</v>
      </c>
      <c r="D112" s="171"/>
      <c r="E112" s="171"/>
      <c r="F112" s="171"/>
      <c r="G112" s="171"/>
      <c r="H112" s="68"/>
      <c r="I112" s="69"/>
      <c r="J112" s="69"/>
      <c r="K112" s="69"/>
      <c r="L112" s="71"/>
      <c r="M112" s="69"/>
      <c r="N112" s="71"/>
      <c r="O112" s="69"/>
      <c r="P112" s="72">
        <v>6647.96</v>
      </c>
      <c r="HY112" s="54"/>
      <c r="HZ112" s="64"/>
      <c r="IA112" s="64"/>
      <c r="IB112" s="64"/>
      <c r="IC112" s="64"/>
      <c r="ID112" s="64"/>
      <c r="IF112" s="15" t="s">
        <v>131</v>
      </c>
      <c r="IG112" s="15"/>
      <c r="IH112" s="15"/>
      <c r="II112" s="93"/>
      <c r="IJ112" s="64"/>
      <c r="IK112" s="15"/>
      <c r="IL112" s="64"/>
      <c r="IM112" s="121"/>
    </row>
    <row r="113" spans="1:247" customFormat="1" ht="15" x14ac:dyDescent="0.25">
      <c r="A113" s="73"/>
      <c r="B113" s="67" t="s">
        <v>132</v>
      </c>
      <c r="C113" s="171" t="s">
        <v>133</v>
      </c>
      <c r="D113" s="171"/>
      <c r="E113" s="171"/>
      <c r="F113" s="171"/>
      <c r="G113" s="171"/>
      <c r="H113" s="68" t="s">
        <v>134</v>
      </c>
      <c r="I113" s="74">
        <v>15.41</v>
      </c>
      <c r="J113" s="69"/>
      <c r="K113" s="102">
        <v>2.5455163000000001</v>
      </c>
      <c r="L113" s="10"/>
      <c r="M113" s="75"/>
      <c r="N113" s="76">
        <v>9.67</v>
      </c>
      <c r="O113" s="69"/>
      <c r="P113" s="72">
        <v>24.62</v>
      </c>
      <c r="Q113" s="77"/>
      <c r="R113" s="77"/>
      <c r="HY113" s="54"/>
      <c r="HZ113" s="64"/>
      <c r="IA113" s="64"/>
      <c r="IB113" s="64"/>
      <c r="IC113" s="64"/>
      <c r="ID113" s="64"/>
      <c r="IF113" s="15"/>
      <c r="IG113" s="15" t="s">
        <v>133</v>
      </c>
      <c r="IH113" s="15"/>
      <c r="II113" s="93"/>
      <c r="IJ113" s="64"/>
      <c r="IK113" s="15"/>
      <c r="IL113" s="64"/>
      <c r="IM113" s="121"/>
    </row>
    <row r="114" spans="1:247" customFormat="1" ht="45" x14ac:dyDescent="0.25">
      <c r="A114" s="73"/>
      <c r="B114" s="67" t="s">
        <v>135</v>
      </c>
      <c r="C114" s="171" t="s">
        <v>136</v>
      </c>
      <c r="D114" s="171"/>
      <c r="E114" s="171"/>
      <c r="F114" s="171"/>
      <c r="G114" s="171"/>
      <c r="H114" s="68" t="s">
        <v>137</v>
      </c>
      <c r="I114" s="98">
        <v>306</v>
      </c>
      <c r="J114" s="69"/>
      <c r="K114" s="103">
        <v>50.546916000000003</v>
      </c>
      <c r="L114" s="81">
        <v>24.39</v>
      </c>
      <c r="M114" s="82">
        <v>1.68</v>
      </c>
      <c r="N114" s="76">
        <v>40.98</v>
      </c>
      <c r="O114" s="69"/>
      <c r="P114" s="72">
        <v>2071.41</v>
      </c>
      <c r="Q114" s="77"/>
      <c r="R114" s="77"/>
      <c r="HY114" s="54"/>
      <c r="HZ114" s="64"/>
      <c r="IA114" s="64"/>
      <c r="IB114" s="64"/>
      <c r="IC114" s="64"/>
      <c r="ID114" s="64"/>
      <c r="IF114" s="15"/>
      <c r="IG114" s="15" t="s">
        <v>136</v>
      </c>
      <c r="IH114" s="15"/>
      <c r="II114" s="93"/>
      <c r="IJ114" s="64"/>
      <c r="IK114" s="15"/>
      <c r="IL114" s="64"/>
      <c r="IM114" s="121"/>
    </row>
    <row r="115" spans="1:247" customFormat="1" ht="45" x14ac:dyDescent="0.25">
      <c r="A115" s="73"/>
      <c r="B115" s="67" t="s">
        <v>138</v>
      </c>
      <c r="C115" s="171" t="s">
        <v>139</v>
      </c>
      <c r="D115" s="171"/>
      <c r="E115" s="171"/>
      <c r="F115" s="171"/>
      <c r="G115" s="171"/>
      <c r="H115" s="68" t="s">
        <v>140</v>
      </c>
      <c r="I115" s="74">
        <v>15.75</v>
      </c>
      <c r="J115" s="69"/>
      <c r="K115" s="102">
        <v>2.6016794999999999</v>
      </c>
      <c r="L115" s="81">
        <v>158.82</v>
      </c>
      <c r="M115" s="82">
        <v>1.68</v>
      </c>
      <c r="N115" s="76">
        <v>266.82</v>
      </c>
      <c r="O115" s="69"/>
      <c r="P115" s="72">
        <v>694.18</v>
      </c>
      <c r="Q115" s="77"/>
      <c r="R115" s="77"/>
      <c r="HY115" s="54"/>
      <c r="HZ115" s="64"/>
      <c r="IA115" s="64"/>
      <c r="IB115" s="64"/>
      <c r="IC115" s="64"/>
      <c r="ID115" s="64"/>
      <c r="IF115" s="15"/>
      <c r="IG115" s="15" t="s">
        <v>139</v>
      </c>
      <c r="IH115" s="15"/>
      <c r="II115" s="93"/>
      <c r="IJ115" s="64"/>
      <c r="IK115" s="15"/>
      <c r="IL115" s="64"/>
      <c r="IM115" s="121"/>
    </row>
    <row r="116" spans="1:247" customFormat="1" ht="22.5" x14ac:dyDescent="0.25">
      <c r="A116" s="73"/>
      <c r="B116" s="67" t="s">
        <v>141</v>
      </c>
      <c r="C116" s="171" t="s">
        <v>142</v>
      </c>
      <c r="D116" s="171"/>
      <c r="E116" s="171"/>
      <c r="F116" s="171"/>
      <c r="G116" s="171"/>
      <c r="H116" s="68" t="s">
        <v>143</v>
      </c>
      <c r="I116" s="74">
        <v>53.25</v>
      </c>
      <c r="J116" s="69"/>
      <c r="K116" s="102">
        <v>8.7961545000000001</v>
      </c>
      <c r="L116" s="81">
        <v>241.35</v>
      </c>
      <c r="M116" s="82">
        <v>1.17</v>
      </c>
      <c r="N116" s="76">
        <v>282.38</v>
      </c>
      <c r="O116" s="69"/>
      <c r="P116" s="72">
        <v>2483.86</v>
      </c>
      <c r="Q116" s="77"/>
      <c r="R116" s="77"/>
      <c r="HY116" s="54"/>
      <c r="HZ116" s="64"/>
      <c r="IA116" s="64"/>
      <c r="IB116" s="64"/>
      <c r="IC116" s="64"/>
      <c r="ID116" s="64"/>
      <c r="IF116" s="15"/>
      <c r="IG116" s="15" t="s">
        <v>142</v>
      </c>
      <c r="IH116" s="15"/>
      <c r="II116" s="93"/>
      <c r="IJ116" s="64"/>
      <c r="IK116" s="15"/>
      <c r="IL116" s="64"/>
      <c r="IM116" s="121"/>
    </row>
    <row r="117" spans="1:247" customFormat="1" ht="22.5" x14ac:dyDescent="0.25">
      <c r="A117" s="73"/>
      <c r="B117" s="67" t="s">
        <v>144</v>
      </c>
      <c r="C117" s="171" t="s">
        <v>145</v>
      </c>
      <c r="D117" s="171"/>
      <c r="E117" s="171"/>
      <c r="F117" s="171"/>
      <c r="G117" s="171"/>
      <c r="H117" s="68" t="s">
        <v>146</v>
      </c>
      <c r="I117" s="80">
        <v>40.1</v>
      </c>
      <c r="J117" s="69"/>
      <c r="K117" s="102">
        <v>6.6239585999999999</v>
      </c>
      <c r="L117" s="81">
        <v>92.73</v>
      </c>
      <c r="M117" s="82">
        <v>1.29</v>
      </c>
      <c r="N117" s="76">
        <v>119.62</v>
      </c>
      <c r="O117" s="69"/>
      <c r="P117" s="72">
        <v>792.36</v>
      </c>
      <c r="Q117" s="77"/>
      <c r="R117" s="77"/>
      <c r="HY117" s="54"/>
      <c r="HZ117" s="64"/>
      <c r="IA117" s="64"/>
      <c r="IB117" s="64"/>
      <c r="IC117" s="64"/>
      <c r="ID117" s="64"/>
      <c r="IF117" s="15"/>
      <c r="IG117" s="15" t="s">
        <v>145</v>
      </c>
      <c r="IH117" s="15"/>
      <c r="II117" s="93"/>
      <c r="IJ117" s="64"/>
      <c r="IK117" s="15"/>
      <c r="IL117" s="64"/>
      <c r="IM117" s="121"/>
    </row>
    <row r="118" spans="1:247" customFormat="1" ht="15" x14ac:dyDescent="0.25">
      <c r="A118" s="73"/>
      <c r="B118" s="67" t="s">
        <v>147</v>
      </c>
      <c r="C118" s="171" t="s">
        <v>148</v>
      </c>
      <c r="D118" s="171"/>
      <c r="E118" s="171"/>
      <c r="F118" s="171"/>
      <c r="G118" s="171"/>
      <c r="H118" s="68" t="s">
        <v>65</v>
      </c>
      <c r="I118" s="98">
        <v>8</v>
      </c>
      <c r="J118" s="69"/>
      <c r="K118" s="103">
        <v>1.321488</v>
      </c>
      <c r="L118" s="81">
        <v>369.8</v>
      </c>
      <c r="M118" s="82">
        <v>1.19</v>
      </c>
      <c r="N118" s="76">
        <v>440.06</v>
      </c>
      <c r="O118" s="69"/>
      <c r="P118" s="72">
        <v>581.53</v>
      </c>
      <c r="Q118" s="77"/>
      <c r="R118" s="77"/>
      <c r="HY118" s="54"/>
      <c r="HZ118" s="64"/>
      <c r="IA118" s="64"/>
      <c r="IB118" s="64"/>
      <c r="IC118" s="64"/>
      <c r="ID118" s="64"/>
      <c r="IF118" s="15"/>
      <c r="IG118" s="15" t="s">
        <v>148</v>
      </c>
      <c r="IH118" s="15"/>
      <c r="II118" s="93"/>
      <c r="IJ118" s="64"/>
      <c r="IK118" s="15"/>
      <c r="IL118" s="64"/>
      <c r="IM118" s="121"/>
    </row>
    <row r="119" spans="1:247" customFormat="1" ht="15" x14ac:dyDescent="0.25">
      <c r="A119" s="85" t="s">
        <v>83</v>
      </c>
      <c r="B119" s="86" t="s">
        <v>149</v>
      </c>
      <c r="C119" s="205" t="s">
        <v>150</v>
      </c>
      <c r="D119" s="205"/>
      <c r="E119" s="205"/>
      <c r="F119" s="205"/>
      <c r="G119" s="205"/>
      <c r="H119" s="87" t="s">
        <v>151</v>
      </c>
      <c r="I119" s="123">
        <v>100</v>
      </c>
      <c r="J119" s="89"/>
      <c r="K119" s="90">
        <v>16.518599999999999</v>
      </c>
      <c r="L119" s="91"/>
      <c r="M119" s="89"/>
      <c r="N119" s="91"/>
      <c r="O119" s="89"/>
      <c r="P119" s="92"/>
      <c r="HY119" s="54"/>
      <c r="HZ119" s="64"/>
      <c r="IA119" s="64"/>
      <c r="IB119" s="64"/>
      <c r="IC119" s="64"/>
      <c r="ID119" s="64"/>
      <c r="IF119" s="15"/>
      <c r="IG119" s="15"/>
      <c r="IH119" s="15"/>
      <c r="II119" s="93" t="s">
        <v>150</v>
      </c>
      <c r="IJ119" s="64"/>
      <c r="IK119" s="15"/>
      <c r="IL119" s="64"/>
      <c r="IM119" s="121"/>
    </row>
    <row r="120" spans="1:247" customFormat="1" ht="15" x14ac:dyDescent="0.25">
      <c r="A120" s="94"/>
      <c r="B120" s="95"/>
      <c r="C120" s="204" t="s">
        <v>87</v>
      </c>
      <c r="D120" s="204"/>
      <c r="E120" s="204"/>
      <c r="F120" s="204"/>
      <c r="G120" s="204"/>
      <c r="H120" s="57"/>
      <c r="I120" s="58"/>
      <c r="J120" s="58"/>
      <c r="K120" s="58"/>
      <c r="L120" s="61"/>
      <c r="M120" s="58"/>
      <c r="N120" s="96"/>
      <c r="O120" s="58"/>
      <c r="P120" s="97">
        <v>26257.03</v>
      </c>
      <c r="Q120" s="77"/>
      <c r="R120" s="77"/>
      <c r="HY120" s="54"/>
      <c r="HZ120" s="64"/>
      <c r="IA120" s="64"/>
      <c r="IB120" s="64"/>
      <c r="IC120" s="64"/>
      <c r="ID120" s="64"/>
      <c r="IF120" s="15"/>
      <c r="IG120" s="15"/>
      <c r="IH120" s="15"/>
      <c r="II120" s="93"/>
      <c r="IJ120" s="64" t="s">
        <v>87</v>
      </c>
      <c r="IK120" s="15"/>
      <c r="IL120" s="64"/>
      <c r="IM120" s="121"/>
    </row>
    <row r="121" spans="1:247" customFormat="1" ht="15" x14ac:dyDescent="0.25">
      <c r="A121" s="83"/>
      <c r="B121" s="67"/>
      <c r="C121" s="171" t="s">
        <v>88</v>
      </c>
      <c r="D121" s="171"/>
      <c r="E121" s="171"/>
      <c r="F121" s="171"/>
      <c r="G121" s="171"/>
      <c r="H121" s="68"/>
      <c r="I121" s="69"/>
      <c r="J121" s="69"/>
      <c r="K121" s="69"/>
      <c r="L121" s="71"/>
      <c r="M121" s="69"/>
      <c r="N121" s="71"/>
      <c r="O121" s="69"/>
      <c r="P121" s="72">
        <v>19088.259999999998</v>
      </c>
      <c r="HY121" s="54"/>
      <c r="HZ121" s="64"/>
      <c r="IA121" s="64"/>
      <c r="IB121" s="64"/>
      <c r="IC121" s="64"/>
      <c r="ID121" s="64"/>
      <c r="IF121" s="15"/>
      <c r="IG121" s="15"/>
      <c r="IH121" s="15"/>
      <c r="II121" s="93"/>
      <c r="IJ121" s="64"/>
      <c r="IK121" s="15" t="s">
        <v>88</v>
      </c>
      <c r="IL121" s="64"/>
      <c r="IM121" s="121"/>
    </row>
    <row r="122" spans="1:247" customFormat="1" ht="22.5" x14ac:dyDescent="0.25">
      <c r="A122" s="83"/>
      <c r="B122" s="67" t="s">
        <v>152</v>
      </c>
      <c r="C122" s="171" t="s">
        <v>153</v>
      </c>
      <c r="D122" s="171"/>
      <c r="E122" s="171"/>
      <c r="F122" s="171"/>
      <c r="G122" s="171"/>
      <c r="H122" s="68" t="s">
        <v>91</v>
      </c>
      <c r="I122" s="98">
        <v>108</v>
      </c>
      <c r="J122" s="80">
        <v>0.9</v>
      </c>
      <c r="K122" s="80">
        <v>97.2</v>
      </c>
      <c r="L122" s="71"/>
      <c r="M122" s="69"/>
      <c r="N122" s="71"/>
      <c r="O122" s="69"/>
      <c r="P122" s="72">
        <v>18553.79</v>
      </c>
      <c r="HY122" s="54"/>
      <c r="HZ122" s="64"/>
      <c r="IA122" s="64"/>
      <c r="IB122" s="64"/>
      <c r="IC122" s="64"/>
      <c r="ID122" s="64"/>
      <c r="IF122" s="15"/>
      <c r="IG122" s="15"/>
      <c r="IH122" s="15"/>
      <c r="II122" s="93"/>
      <c r="IJ122" s="64"/>
      <c r="IK122" s="15" t="s">
        <v>153</v>
      </c>
      <c r="IL122" s="64"/>
      <c r="IM122" s="121"/>
    </row>
    <row r="123" spans="1:247" customFormat="1" ht="22.5" x14ac:dyDescent="0.25">
      <c r="A123" s="83"/>
      <c r="B123" s="67" t="s">
        <v>154</v>
      </c>
      <c r="C123" s="171" t="s">
        <v>155</v>
      </c>
      <c r="D123" s="171"/>
      <c r="E123" s="171"/>
      <c r="F123" s="171"/>
      <c r="G123" s="171"/>
      <c r="H123" s="68" t="s">
        <v>91</v>
      </c>
      <c r="I123" s="98">
        <v>55</v>
      </c>
      <c r="J123" s="74">
        <v>0.85</v>
      </c>
      <c r="K123" s="74">
        <v>46.75</v>
      </c>
      <c r="L123" s="71"/>
      <c r="M123" s="69"/>
      <c r="N123" s="71"/>
      <c r="O123" s="69"/>
      <c r="P123" s="72">
        <v>8923.76</v>
      </c>
      <c r="HY123" s="54"/>
      <c r="HZ123" s="64"/>
      <c r="IA123" s="64"/>
      <c r="IB123" s="64"/>
      <c r="IC123" s="64"/>
      <c r="ID123" s="64"/>
      <c r="IF123" s="15"/>
      <c r="IG123" s="15"/>
      <c r="IH123" s="15"/>
      <c r="II123" s="93"/>
      <c r="IJ123" s="64"/>
      <c r="IK123" s="15" t="s">
        <v>155</v>
      </c>
      <c r="IL123" s="64"/>
      <c r="IM123" s="121"/>
    </row>
    <row r="124" spans="1:247" customFormat="1" ht="15" x14ac:dyDescent="0.25">
      <c r="A124" s="99"/>
      <c r="B124" s="100"/>
      <c r="C124" s="204" t="s">
        <v>94</v>
      </c>
      <c r="D124" s="204"/>
      <c r="E124" s="204"/>
      <c r="F124" s="204"/>
      <c r="G124" s="204"/>
      <c r="H124" s="57"/>
      <c r="I124" s="58"/>
      <c r="J124" s="58"/>
      <c r="K124" s="58"/>
      <c r="L124" s="61"/>
      <c r="M124" s="58"/>
      <c r="N124" s="96">
        <v>325297.42</v>
      </c>
      <c r="O124" s="58"/>
      <c r="P124" s="97">
        <v>53734.58</v>
      </c>
      <c r="HY124" s="54"/>
      <c r="HZ124" s="64"/>
      <c r="IA124" s="64"/>
      <c r="IB124" s="64"/>
      <c r="IC124" s="64"/>
      <c r="ID124" s="64"/>
      <c r="IF124" s="15"/>
      <c r="IG124" s="15"/>
      <c r="IH124" s="15"/>
      <c r="II124" s="93"/>
      <c r="IJ124" s="64"/>
      <c r="IK124" s="15"/>
      <c r="IL124" s="64" t="s">
        <v>94</v>
      </c>
      <c r="IM124" s="121"/>
    </row>
    <row r="125" spans="1:247" customFormat="1" ht="56.25" x14ac:dyDescent="0.25">
      <c r="A125" s="55" t="s">
        <v>156</v>
      </c>
      <c r="B125" s="56" t="s">
        <v>157</v>
      </c>
      <c r="C125" s="202" t="s">
        <v>158</v>
      </c>
      <c r="D125" s="202"/>
      <c r="E125" s="202"/>
      <c r="F125" s="202"/>
      <c r="G125" s="202"/>
      <c r="H125" s="57" t="s">
        <v>151</v>
      </c>
      <c r="I125" s="58">
        <v>16.518599999999999</v>
      </c>
      <c r="J125" s="59">
        <v>1</v>
      </c>
      <c r="K125" s="124">
        <v>16.518599999999999</v>
      </c>
      <c r="L125" s="96">
        <v>3666.98</v>
      </c>
      <c r="M125" s="60">
        <v>1.56</v>
      </c>
      <c r="N125" s="125">
        <v>5720.49</v>
      </c>
      <c r="O125" s="58"/>
      <c r="P125" s="97">
        <v>94494.49</v>
      </c>
      <c r="HY125" s="54"/>
      <c r="HZ125" s="64" t="s">
        <v>158</v>
      </c>
      <c r="IA125" s="64" t="s">
        <v>4</v>
      </c>
      <c r="IB125" s="64" t="s">
        <v>4</v>
      </c>
      <c r="IC125" s="64" t="s">
        <v>4</v>
      </c>
      <c r="ID125" s="64" t="s">
        <v>4</v>
      </c>
      <c r="IF125" s="15"/>
      <c r="IG125" s="15"/>
      <c r="IH125" s="15"/>
      <c r="II125" s="93"/>
      <c r="IJ125" s="64"/>
      <c r="IK125" s="15"/>
      <c r="IL125" s="64"/>
      <c r="IM125" s="121"/>
    </row>
    <row r="126" spans="1:247" customFormat="1" ht="15" x14ac:dyDescent="0.25">
      <c r="A126" s="99"/>
      <c r="B126" s="100"/>
      <c r="C126" s="204" t="s">
        <v>94</v>
      </c>
      <c r="D126" s="204"/>
      <c r="E126" s="204"/>
      <c r="F126" s="204"/>
      <c r="G126" s="204"/>
      <c r="H126" s="57"/>
      <c r="I126" s="58"/>
      <c r="J126" s="58"/>
      <c r="K126" s="58"/>
      <c r="L126" s="61"/>
      <c r="M126" s="58"/>
      <c r="N126" s="61"/>
      <c r="O126" s="58"/>
      <c r="P126" s="97">
        <v>94494.49</v>
      </c>
      <c r="HY126" s="54"/>
      <c r="HZ126" s="64"/>
      <c r="IA126" s="64"/>
      <c r="IB126" s="64"/>
      <c r="IC126" s="64"/>
      <c r="ID126" s="64"/>
      <c r="IF126" s="15"/>
      <c r="IG126" s="15"/>
      <c r="IH126" s="15"/>
      <c r="II126" s="93"/>
      <c r="IJ126" s="64"/>
      <c r="IK126" s="15"/>
      <c r="IL126" s="64" t="s">
        <v>94</v>
      </c>
      <c r="IM126" s="121"/>
    </row>
    <row r="127" spans="1:247" customFormat="1" ht="56.25" x14ac:dyDescent="0.25">
      <c r="A127" s="55" t="s">
        <v>159</v>
      </c>
      <c r="B127" s="56" t="s">
        <v>160</v>
      </c>
      <c r="C127" s="202" t="s">
        <v>161</v>
      </c>
      <c r="D127" s="202"/>
      <c r="E127" s="202"/>
      <c r="F127" s="202"/>
      <c r="G127" s="202"/>
      <c r="H127" s="57" t="s">
        <v>162</v>
      </c>
      <c r="I127" s="58">
        <v>6</v>
      </c>
      <c r="J127" s="59">
        <v>1</v>
      </c>
      <c r="K127" s="59">
        <v>6</v>
      </c>
      <c r="L127" s="126">
        <v>20.43</v>
      </c>
      <c r="M127" s="60">
        <v>1.34</v>
      </c>
      <c r="N127" s="127">
        <v>27.38</v>
      </c>
      <c r="O127" s="58"/>
      <c r="P127" s="128">
        <v>164.28</v>
      </c>
      <c r="HY127" s="54"/>
      <c r="HZ127" s="64" t="s">
        <v>161</v>
      </c>
      <c r="IA127" s="64" t="s">
        <v>4</v>
      </c>
      <c r="IB127" s="64" t="s">
        <v>4</v>
      </c>
      <c r="IC127" s="64" t="s">
        <v>4</v>
      </c>
      <c r="ID127" s="64" t="s">
        <v>4</v>
      </c>
      <c r="IF127" s="15"/>
      <c r="IG127" s="15"/>
      <c r="IH127" s="15"/>
      <c r="II127" s="93"/>
      <c r="IJ127" s="64"/>
      <c r="IK127" s="15"/>
      <c r="IL127" s="64"/>
      <c r="IM127" s="121"/>
    </row>
    <row r="128" spans="1:247" customFormat="1" ht="15" x14ac:dyDescent="0.25">
      <c r="A128" s="99"/>
      <c r="B128" s="100"/>
      <c r="C128" s="204" t="s">
        <v>94</v>
      </c>
      <c r="D128" s="204"/>
      <c r="E128" s="204"/>
      <c r="F128" s="204"/>
      <c r="G128" s="204"/>
      <c r="H128" s="57"/>
      <c r="I128" s="58"/>
      <c r="J128" s="58"/>
      <c r="K128" s="58"/>
      <c r="L128" s="61"/>
      <c r="M128" s="58"/>
      <c r="N128" s="61"/>
      <c r="O128" s="58"/>
      <c r="P128" s="128">
        <v>164.28</v>
      </c>
      <c r="HY128" s="54"/>
      <c r="HZ128" s="64"/>
      <c r="IA128" s="64"/>
      <c r="IB128" s="64"/>
      <c r="IC128" s="64"/>
      <c r="ID128" s="64"/>
      <c r="IF128" s="15"/>
      <c r="IG128" s="15"/>
      <c r="IH128" s="15"/>
      <c r="II128" s="93"/>
      <c r="IJ128" s="64"/>
      <c r="IK128" s="15"/>
      <c r="IL128" s="64" t="s">
        <v>94</v>
      </c>
      <c r="IM128" s="121"/>
    </row>
    <row r="129" spans="1:248" customFormat="1" ht="33.75" x14ac:dyDescent="0.25">
      <c r="A129" s="55" t="s">
        <v>163</v>
      </c>
      <c r="B129" s="56" t="s">
        <v>164</v>
      </c>
      <c r="C129" s="202" t="s">
        <v>165</v>
      </c>
      <c r="D129" s="202"/>
      <c r="E129" s="202"/>
      <c r="F129" s="202"/>
      <c r="G129" s="202"/>
      <c r="H129" s="57" t="s">
        <v>97</v>
      </c>
      <c r="I129" s="58">
        <v>0.28000000000000003</v>
      </c>
      <c r="J129" s="59">
        <v>1</v>
      </c>
      <c r="K129" s="60">
        <v>0.28000000000000003</v>
      </c>
      <c r="L129" s="61"/>
      <c r="M129" s="58"/>
      <c r="N129" s="62"/>
      <c r="O129" s="58"/>
      <c r="P129" s="63"/>
      <c r="HY129" s="54"/>
      <c r="HZ129" s="64" t="s">
        <v>165</v>
      </c>
      <c r="IA129" s="64" t="s">
        <v>4</v>
      </c>
      <c r="IB129" s="64" t="s">
        <v>4</v>
      </c>
      <c r="IC129" s="64" t="s">
        <v>4</v>
      </c>
      <c r="ID129" s="64" t="s">
        <v>4</v>
      </c>
      <c r="IF129" s="15"/>
      <c r="IG129" s="15"/>
      <c r="IH129" s="15"/>
      <c r="II129" s="93"/>
      <c r="IJ129" s="64"/>
      <c r="IK129" s="15"/>
      <c r="IL129" s="64"/>
      <c r="IM129" s="121"/>
    </row>
    <row r="130" spans="1:248" customFormat="1" ht="15" x14ac:dyDescent="0.25">
      <c r="A130" s="65"/>
      <c r="B130" s="14"/>
      <c r="C130" s="174" t="s">
        <v>166</v>
      </c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203"/>
      <c r="HY130" s="54"/>
      <c r="HZ130" s="64"/>
      <c r="IA130" s="64"/>
      <c r="IB130" s="64"/>
      <c r="IC130" s="64"/>
      <c r="ID130" s="64"/>
      <c r="IE130" s="3" t="s">
        <v>166</v>
      </c>
      <c r="IF130" s="15"/>
      <c r="IG130" s="15"/>
      <c r="IH130" s="15"/>
      <c r="II130" s="93"/>
      <c r="IJ130" s="64"/>
      <c r="IK130" s="15"/>
      <c r="IL130" s="64"/>
      <c r="IM130" s="121"/>
    </row>
    <row r="131" spans="1:248" customFormat="1" ht="22.5" x14ac:dyDescent="0.25">
      <c r="A131" s="122"/>
      <c r="B131" s="95" t="s">
        <v>123</v>
      </c>
      <c r="C131" s="206" t="s">
        <v>124</v>
      </c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7"/>
      <c r="HY131" s="54"/>
      <c r="HZ131" s="64"/>
      <c r="IA131" s="64"/>
      <c r="IB131" s="64"/>
      <c r="IC131" s="64"/>
      <c r="ID131" s="64"/>
      <c r="IF131" s="15"/>
      <c r="IG131" s="15"/>
      <c r="IH131" s="15"/>
      <c r="II131" s="93"/>
      <c r="IJ131" s="64"/>
      <c r="IK131" s="15"/>
      <c r="IL131" s="64"/>
      <c r="IM131" s="121"/>
      <c r="IN131" s="3" t="s">
        <v>124</v>
      </c>
    </row>
    <row r="132" spans="1:248" customFormat="1" ht="15" x14ac:dyDescent="0.25">
      <c r="A132" s="66"/>
      <c r="B132" s="67" t="s">
        <v>62</v>
      </c>
      <c r="C132" s="171" t="s">
        <v>67</v>
      </c>
      <c r="D132" s="171"/>
      <c r="E132" s="171"/>
      <c r="F132" s="171"/>
      <c r="G132" s="171"/>
      <c r="H132" s="68" t="s">
        <v>68</v>
      </c>
      <c r="I132" s="69"/>
      <c r="J132" s="69"/>
      <c r="K132" s="129">
        <v>53.992959999999997</v>
      </c>
      <c r="L132" s="71"/>
      <c r="M132" s="69"/>
      <c r="N132" s="71"/>
      <c r="O132" s="69"/>
      <c r="P132" s="72">
        <v>37552.1</v>
      </c>
      <c r="HY132" s="54"/>
      <c r="HZ132" s="64"/>
      <c r="IA132" s="64"/>
      <c r="IB132" s="64"/>
      <c r="IC132" s="64"/>
      <c r="ID132" s="64"/>
      <c r="IF132" s="15" t="s">
        <v>67</v>
      </c>
      <c r="IG132" s="15"/>
      <c r="IH132" s="15"/>
      <c r="II132" s="93"/>
      <c r="IJ132" s="64"/>
      <c r="IK132" s="15"/>
      <c r="IL132" s="64"/>
      <c r="IM132" s="121"/>
    </row>
    <row r="133" spans="1:248" customFormat="1" ht="15" x14ac:dyDescent="0.25">
      <c r="A133" s="73"/>
      <c r="B133" s="67" t="s">
        <v>167</v>
      </c>
      <c r="C133" s="171" t="s">
        <v>168</v>
      </c>
      <c r="D133" s="171"/>
      <c r="E133" s="171"/>
      <c r="F133" s="171"/>
      <c r="G133" s="171"/>
      <c r="H133" s="68" t="s">
        <v>68</v>
      </c>
      <c r="I133" s="74">
        <v>167.68</v>
      </c>
      <c r="J133" s="74">
        <v>1.1499999999999999</v>
      </c>
      <c r="K133" s="129">
        <v>53.992959999999997</v>
      </c>
      <c r="L133" s="10"/>
      <c r="M133" s="75"/>
      <c r="N133" s="76">
        <v>695.5</v>
      </c>
      <c r="O133" s="69"/>
      <c r="P133" s="72">
        <v>37552.1</v>
      </c>
      <c r="Q133" s="77"/>
      <c r="R133" s="77"/>
      <c r="HY133" s="54"/>
      <c r="HZ133" s="64"/>
      <c r="IA133" s="64"/>
      <c r="IB133" s="64"/>
      <c r="IC133" s="64"/>
      <c r="ID133" s="64"/>
      <c r="IF133" s="15"/>
      <c r="IG133" s="15" t="s">
        <v>168</v>
      </c>
      <c r="IH133" s="15"/>
      <c r="II133" s="93"/>
      <c r="IJ133" s="64"/>
      <c r="IK133" s="15"/>
      <c r="IL133" s="64"/>
      <c r="IM133" s="121"/>
    </row>
    <row r="134" spans="1:248" customFormat="1" ht="15" x14ac:dyDescent="0.25">
      <c r="A134" s="66"/>
      <c r="B134" s="67" t="s">
        <v>71</v>
      </c>
      <c r="C134" s="171" t="s">
        <v>72</v>
      </c>
      <c r="D134" s="171"/>
      <c r="E134" s="171"/>
      <c r="F134" s="171"/>
      <c r="G134" s="171"/>
      <c r="H134" s="68"/>
      <c r="I134" s="69"/>
      <c r="J134" s="69"/>
      <c r="K134" s="69"/>
      <c r="L134" s="71"/>
      <c r="M134" s="69"/>
      <c r="N134" s="71"/>
      <c r="O134" s="69"/>
      <c r="P134" s="78">
        <v>13.42</v>
      </c>
      <c r="HY134" s="54"/>
      <c r="HZ134" s="64"/>
      <c r="IA134" s="64"/>
      <c r="IB134" s="64"/>
      <c r="IC134" s="64"/>
      <c r="ID134" s="64"/>
      <c r="IF134" s="15" t="s">
        <v>72</v>
      </c>
      <c r="IG134" s="15"/>
      <c r="IH134" s="15"/>
      <c r="II134" s="93"/>
      <c r="IJ134" s="64"/>
      <c r="IK134" s="15"/>
      <c r="IL134" s="64"/>
      <c r="IM134" s="121"/>
    </row>
    <row r="135" spans="1:248" customFormat="1" ht="15" x14ac:dyDescent="0.25">
      <c r="A135" s="66"/>
      <c r="B135" s="67"/>
      <c r="C135" s="171" t="s">
        <v>73</v>
      </c>
      <c r="D135" s="171"/>
      <c r="E135" s="171"/>
      <c r="F135" s="171"/>
      <c r="G135" s="171"/>
      <c r="H135" s="68" t="s">
        <v>68</v>
      </c>
      <c r="I135" s="69"/>
      <c r="J135" s="69"/>
      <c r="K135" s="79">
        <v>4.9000000000000002E-2</v>
      </c>
      <c r="L135" s="71"/>
      <c r="M135" s="69"/>
      <c r="N135" s="71"/>
      <c r="O135" s="69"/>
      <c r="P135" s="78">
        <v>33.42</v>
      </c>
      <c r="HY135" s="54"/>
      <c r="HZ135" s="64"/>
      <c r="IA135" s="64"/>
      <c r="IB135" s="64"/>
      <c r="IC135" s="64"/>
      <c r="ID135" s="64"/>
      <c r="IF135" s="15" t="s">
        <v>73</v>
      </c>
      <c r="IG135" s="15"/>
      <c r="IH135" s="15"/>
      <c r="II135" s="93"/>
      <c r="IJ135" s="64"/>
      <c r="IK135" s="15"/>
      <c r="IL135" s="64"/>
      <c r="IM135" s="121"/>
    </row>
    <row r="136" spans="1:248" customFormat="1" ht="15" x14ac:dyDescent="0.25">
      <c r="A136" s="73"/>
      <c r="B136" s="67" t="s">
        <v>169</v>
      </c>
      <c r="C136" s="171" t="s">
        <v>170</v>
      </c>
      <c r="D136" s="171"/>
      <c r="E136" s="171"/>
      <c r="F136" s="171"/>
      <c r="G136" s="171"/>
      <c r="H136" s="68" t="s">
        <v>76</v>
      </c>
      <c r="I136" s="79">
        <v>1.7000000000000001E-2</v>
      </c>
      <c r="J136" s="74">
        <v>1.25</v>
      </c>
      <c r="K136" s="129">
        <v>5.9500000000000004E-3</v>
      </c>
      <c r="L136" s="10"/>
      <c r="M136" s="75"/>
      <c r="N136" s="76">
        <v>536.95000000000005</v>
      </c>
      <c r="O136" s="69"/>
      <c r="P136" s="72">
        <v>3.19</v>
      </c>
      <c r="Q136" s="77"/>
      <c r="R136" s="77"/>
      <c r="HY136" s="54"/>
      <c r="HZ136" s="64"/>
      <c r="IA136" s="64"/>
      <c r="IB136" s="64"/>
      <c r="IC136" s="64"/>
      <c r="ID136" s="64"/>
      <c r="IF136" s="15"/>
      <c r="IG136" s="15" t="s">
        <v>170</v>
      </c>
      <c r="IH136" s="15"/>
      <c r="II136" s="93"/>
      <c r="IJ136" s="64"/>
      <c r="IK136" s="15"/>
      <c r="IL136" s="64"/>
      <c r="IM136" s="121"/>
    </row>
    <row r="137" spans="1:248" customFormat="1" ht="15" x14ac:dyDescent="0.25">
      <c r="A137" s="83"/>
      <c r="B137" s="67" t="s">
        <v>129</v>
      </c>
      <c r="C137" s="171" t="s">
        <v>130</v>
      </c>
      <c r="D137" s="171"/>
      <c r="E137" s="171"/>
      <c r="F137" s="171"/>
      <c r="G137" s="171"/>
      <c r="H137" s="68" t="s">
        <v>68</v>
      </c>
      <c r="I137" s="79">
        <v>1.7000000000000001E-2</v>
      </c>
      <c r="J137" s="74">
        <v>1.25</v>
      </c>
      <c r="K137" s="129">
        <v>5.9500000000000004E-3</v>
      </c>
      <c r="L137" s="71"/>
      <c r="M137" s="69"/>
      <c r="N137" s="84">
        <v>736.73</v>
      </c>
      <c r="O137" s="69"/>
      <c r="P137" s="78">
        <v>4.38</v>
      </c>
      <c r="HY137" s="54"/>
      <c r="HZ137" s="64"/>
      <c r="IA137" s="64"/>
      <c r="IB137" s="64"/>
      <c r="IC137" s="64"/>
      <c r="ID137" s="64"/>
      <c r="IF137" s="15"/>
      <c r="IG137" s="15"/>
      <c r="IH137" s="15" t="s">
        <v>130</v>
      </c>
      <c r="II137" s="93"/>
      <c r="IJ137" s="64"/>
      <c r="IK137" s="15"/>
      <c r="IL137" s="64"/>
      <c r="IM137" s="121"/>
    </row>
    <row r="138" spans="1:248" customFormat="1" ht="22.5" x14ac:dyDescent="0.25">
      <c r="A138" s="73"/>
      <c r="B138" s="67" t="s">
        <v>74</v>
      </c>
      <c r="C138" s="171" t="s">
        <v>75</v>
      </c>
      <c r="D138" s="171"/>
      <c r="E138" s="171"/>
      <c r="F138" s="171"/>
      <c r="G138" s="171"/>
      <c r="H138" s="68" t="s">
        <v>76</v>
      </c>
      <c r="I138" s="79">
        <v>9.2999999999999999E-2</v>
      </c>
      <c r="J138" s="74">
        <v>1.25</v>
      </c>
      <c r="K138" s="129">
        <v>3.2550000000000003E-2</v>
      </c>
      <c r="L138" s="81">
        <v>37.32</v>
      </c>
      <c r="M138" s="82">
        <v>1.89</v>
      </c>
      <c r="N138" s="76">
        <v>70.53</v>
      </c>
      <c r="O138" s="69"/>
      <c r="P138" s="72">
        <v>2.2999999999999998</v>
      </c>
      <c r="Q138" s="77"/>
      <c r="R138" s="77"/>
      <c r="HY138" s="54"/>
      <c r="HZ138" s="64"/>
      <c r="IA138" s="64"/>
      <c r="IB138" s="64"/>
      <c r="IC138" s="64"/>
      <c r="ID138" s="64"/>
      <c r="IF138" s="15"/>
      <c r="IG138" s="15" t="s">
        <v>75</v>
      </c>
      <c r="IH138" s="15"/>
      <c r="II138" s="93"/>
      <c r="IJ138" s="64"/>
      <c r="IK138" s="15"/>
      <c r="IL138" s="64"/>
      <c r="IM138" s="121"/>
    </row>
    <row r="139" spans="1:248" customFormat="1" ht="15" x14ac:dyDescent="0.25">
      <c r="A139" s="83"/>
      <c r="B139" s="67" t="s">
        <v>77</v>
      </c>
      <c r="C139" s="171" t="s">
        <v>78</v>
      </c>
      <c r="D139" s="171"/>
      <c r="E139" s="171"/>
      <c r="F139" s="171"/>
      <c r="G139" s="171"/>
      <c r="H139" s="68" t="s">
        <v>68</v>
      </c>
      <c r="I139" s="79">
        <v>9.2999999999999999E-2</v>
      </c>
      <c r="J139" s="74">
        <v>1.25</v>
      </c>
      <c r="K139" s="129">
        <v>3.2550000000000003E-2</v>
      </c>
      <c r="L139" s="71"/>
      <c r="M139" s="69"/>
      <c r="N139" s="84">
        <v>654.26</v>
      </c>
      <c r="O139" s="69"/>
      <c r="P139" s="78">
        <v>21.3</v>
      </c>
      <c r="HY139" s="54"/>
      <c r="HZ139" s="64"/>
      <c r="IA139" s="64"/>
      <c r="IB139" s="64"/>
      <c r="IC139" s="64"/>
      <c r="ID139" s="64"/>
      <c r="IF139" s="15"/>
      <c r="IG139" s="15"/>
      <c r="IH139" s="15" t="s">
        <v>78</v>
      </c>
      <c r="II139" s="93"/>
      <c r="IJ139" s="64"/>
      <c r="IK139" s="15"/>
      <c r="IL139" s="64"/>
      <c r="IM139" s="121"/>
    </row>
    <row r="140" spans="1:248" customFormat="1" ht="15" x14ac:dyDescent="0.25">
      <c r="A140" s="73"/>
      <c r="B140" s="67" t="s">
        <v>127</v>
      </c>
      <c r="C140" s="171" t="s">
        <v>128</v>
      </c>
      <c r="D140" s="171"/>
      <c r="E140" s="171"/>
      <c r="F140" s="171"/>
      <c r="G140" s="171"/>
      <c r="H140" s="68" t="s">
        <v>76</v>
      </c>
      <c r="I140" s="74">
        <v>0.03</v>
      </c>
      <c r="J140" s="74">
        <v>1.25</v>
      </c>
      <c r="K140" s="70">
        <v>1.0500000000000001E-2</v>
      </c>
      <c r="L140" s="10"/>
      <c r="M140" s="75"/>
      <c r="N140" s="76">
        <v>754.8</v>
      </c>
      <c r="O140" s="69"/>
      <c r="P140" s="72">
        <v>7.93</v>
      </c>
      <c r="Q140" s="77"/>
      <c r="R140" s="77"/>
      <c r="HY140" s="54"/>
      <c r="HZ140" s="64"/>
      <c r="IA140" s="64"/>
      <c r="IB140" s="64"/>
      <c r="IC140" s="64"/>
      <c r="ID140" s="64"/>
      <c r="IF140" s="15"/>
      <c r="IG140" s="15" t="s">
        <v>128</v>
      </c>
      <c r="IH140" s="15"/>
      <c r="II140" s="93"/>
      <c r="IJ140" s="64"/>
      <c r="IK140" s="15"/>
      <c r="IL140" s="64"/>
      <c r="IM140" s="121"/>
    </row>
    <row r="141" spans="1:248" customFormat="1" ht="15" x14ac:dyDescent="0.25">
      <c r="A141" s="83"/>
      <c r="B141" s="67" t="s">
        <v>129</v>
      </c>
      <c r="C141" s="171" t="s">
        <v>130</v>
      </c>
      <c r="D141" s="171"/>
      <c r="E141" s="171"/>
      <c r="F141" s="171"/>
      <c r="G141" s="171"/>
      <c r="H141" s="68" t="s">
        <v>68</v>
      </c>
      <c r="I141" s="74">
        <v>0.03</v>
      </c>
      <c r="J141" s="74">
        <v>1.25</v>
      </c>
      <c r="K141" s="70">
        <v>1.0500000000000001E-2</v>
      </c>
      <c r="L141" s="71"/>
      <c r="M141" s="69"/>
      <c r="N141" s="84">
        <v>736.73</v>
      </c>
      <c r="O141" s="69"/>
      <c r="P141" s="78">
        <v>7.74</v>
      </c>
      <c r="HY141" s="54"/>
      <c r="HZ141" s="64"/>
      <c r="IA141" s="64"/>
      <c r="IB141" s="64"/>
      <c r="IC141" s="64"/>
      <c r="ID141" s="64"/>
      <c r="IF141" s="15"/>
      <c r="IG141" s="15"/>
      <c r="IH141" s="15" t="s">
        <v>130</v>
      </c>
      <c r="II141" s="93"/>
      <c r="IJ141" s="64"/>
      <c r="IK141" s="15"/>
      <c r="IL141" s="64"/>
      <c r="IM141" s="121"/>
    </row>
    <row r="142" spans="1:248" customFormat="1" ht="15" x14ac:dyDescent="0.25">
      <c r="A142" s="66"/>
      <c r="B142" s="67" t="s">
        <v>105</v>
      </c>
      <c r="C142" s="171" t="s">
        <v>131</v>
      </c>
      <c r="D142" s="171"/>
      <c r="E142" s="171"/>
      <c r="F142" s="171"/>
      <c r="G142" s="171"/>
      <c r="H142" s="68"/>
      <c r="I142" s="69"/>
      <c r="J142" s="69"/>
      <c r="K142" s="69"/>
      <c r="L142" s="71"/>
      <c r="M142" s="69"/>
      <c r="N142" s="71"/>
      <c r="O142" s="69"/>
      <c r="P142" s="72">
        <v>1183.3599999999999</v>
      </c>
      <c r="HY142" s="54"/>
      <c r="HZ142" s="64"/>
      <c r="IA142" s="64"/>
      <c r="IB142" s="64"/>
      <c r="IC142" s="64"/>
      <c r="ID142" s="64"/>
      <c r="IF142" s="15" t="s">
        <v>131</v>
      </c>
      <c r="IG142" s="15"/>
      <c r="IH142" s="15"/>
      <c r="II142" s="93"/>
      <c r="IJ142" s="64"/>
      <c r="IK142" s="15"/>
      <c r="IL142" s="64"/>
      <c r="IM142" s="121"/>
    </row>
    <row r="143" spans="1:248" customFormat="1" ht="15" x14ac:dyDescent="0.25">
      <c r="A143" s="73"/>
      <c r="B143" s="67" t="s">
        <v>132</v>
      </c>
      <c r="C143" s="171" t="s">
        <v>133</v>
      </c>
      <c r="D143" s="171"/>
      <c r="E143" s="171"/>
      <c r="F143" s="171"/>
      <c r="G143" s="171"/>
      <c r="H143" s="68" t="s">
        <v>134</v>
      </c>
      <c r="I143" s="79">
        <v>0.182</v>
      </c>
      <c r="J143" s="69"/>
      <c r="K143" s="129">
        <v>5.0959999999999998E-2</v>
      </c>
      <c r="L143" s="10"/>
      <c r="M143" s="75"/>
      <c r="N143" s="76">
        <v>9.67</v>
      </c>
      <c r="O143" s="69"/>
      <c r="P143" s="72">
        <v>0.49</v>
      </c>
      <c r="Q143" s="77"/>
      <c r="R143" s="77"/>
      <c r="HY143" s="54"/>
      <c r="HZ143" s="64"/>
      <c r="IA143" s="64"/>
      <c r="IB143" s="64"/>
      <c r="IC143" s="64"/>
      <c r="ID143" s="64"/>
      <c r="IF143" s="15"/>
      <c r="IG143" s="15" t="s">
        <v>133</v>
      </c>
      <c r="IH143" s="15"/>
      <c r="II143" s="93"/>
      <c r="IJ143" s="64"/>
      <c r="IK143" s="15"/>
      <c r="IL143" s="64"/>
      <c r="IM143" s="121"/>
    </row>
    <row r="144" spans="1:248" customFormat="1" ht="15" x14ac:dyDescent="0.25">
      <c r="A144" s="73"/>
      <c r="B144" s="67" t="s">
        <v>171</v>
      </c>
      <c r="C144" s="171" t="s">
        <v>172</v>
      </c>
      <c r="D144" s="171"/>
      <c r="E144" s="171"/>
      <c r="F144" s="171"/>
      <c r="G144" s="171"/>
      <c r="H144" s="68" t="s">
        <v>173</v>
      </c>
      <c r="I144" s="80">
        <v>0.2</v>
      </c>
      <c r="J144" s="69"/>
      <c r="K144" s="79">
        <v>5.6000000000000001E-2</v>
      </c>
      <c r="L144" s="81">
        <v>56.11</v>
      </c>
      <c r="M144" s="82">
        <v>1.64</v>
      </c>
      <c r="N144" s="76">
        <v>92.02</v>
      </c>
      <c r="O144" s="69"/>
      <c r="P144" s="72">
        <v>5.15</v>
      </c>
      <c r="Q144" s="77"/>
      <c r="R144" s="77"/>
      <c r="HY144" s="54"/>
      <c r="HZ144" s="64"/>
      <c r="IA144" s="64"/>
      <c r="IB144" s="64"/>
      <c r="IC144" s="64"/>
      <c r="ID144" s="64"/>
      <c r="IF144" s="15"/>
      <c r="IG144" s="15" t="s">
        <v>172</v>
      </c>
      <c r="IH144" s="15"/>
      <c r="II144" s="93"/>
      <c r="IJ144" s="64"/>
      <c r="IK144" s="15"/>
      <c r="IL144" s="64"/>
      <c r="IM144" s="121"/>
    </row>
    <row r="145" spans="1:248" customFormat="1" ht="15" x14ac:dyDescent="0.25">
      <c r="A145" s="73"/>
      <c r="B145" s="67" t="s">
        <v>174</v>
      </c>
      <c r="C145" s="171" t="s">
        <v>175</v>
      </c>
      <c r="D145" s="171"/>
      <c r="E145" s="171"/>
      <c r="F145" s="171"/>
      <c r="G145" s="171"/>
      <c r="H145" s="68" t="s">
        <v>173</v>
      </c>
      <c r="I145" s="98">
        <v>30</v>
      </c>
      <c r="J145" s="69"/>
      <c r="K145" s="80">
        <v>8.4</v>
      </c>
      <c r="L145" s="81">
        <v>65.33</v>
      </c>
      <c r="M145" s="82">
        <v>1.65</v>
      </c>
      <c r="N145" s="76">
        <v>107.79</v>
      </c>
      <c r="O145" s="69"/>
      <c r="P145" s="72">
        <v>905.44</v>
      </c>
      <c r="Q145" s="77"/>
      <c r="R145" s="77"/>
      <c r="HY145" s="54"/>
      <c r="HZ145" s="64"/>
      <c r="IA145" s="64"/>
      <c r="IB145" s="64"/>
      <c r="IC145" s="64"/>
      <c r="ID145" s="64"/>
      <c r="IF145" s="15"/>
      <c r="IG145" s="15" t="s">
        <v>175</v>
      </c>
      <c r="IH145" s="15"/>
      <c r="II145" s="93"/>
      <c r="IJ145" s="64"/>
      <c r="IK145" s="15"/>
      <c r="IL145" s="64"/>
      <c r="IM145" s="121"/>
    </row>
    <row r="146" spans="1:248" customFormat="1" ht="22.5" x14ac:dyDescent="0.25">
      <c r="A146" s="73"/>
      <c r="B146" s="67" t="s">
        <v>176</v>
      </c>
      <c r="C146" s="171" t="s">
        <v>177</v>
      </c>
      <c r="D146" s="171"/>
      <c r="E146" s="171"/>
      <c r="F146" s="171"/>
      <c r="G146" s="171"/>
      <c r="H146" s="68" t="s">
        <v>173</v>
      </c>
      <c r="I146" s="80">
        <v>8.9</v>
      </c>
      <c r="J146" s="69"/>
      <c r="K146" s="79">
        <v>2.492</v>
      </c>
      <c r="L146" s="81">
        <v>68.290000000000006</v>
      </c>
      <c r="M146" s="130">
        <v>1.6</v>
      </c>
      <c r="N146" s="76">
        <v>109.26</v>
      </c>
      <c r="O146" s="69"/>
      <c r="P146" s="72">
        <v>272.27999999999997</v>
      </c>
      <c r="Q146" s="77"/>
      <c r="R146" s="77"/>
      <c r="HY146" s="54"/>
      <c r="HZ146" s="64"/>
      <c r="IA146" s="64"/>
      <c r="IB146" s="64"/>
      <c r="IC146" s="64"/>
      <c r="ID146" s="64"/>
      <c r="IF146" s="15"/>
      <c r="IG146" s="15" t="s">
        <v>177</v>
      </c>
      <c r="IH146" s="15"/>
      <c r="II146" s="93"/>
      <c r="IJ146" s="64"/>
      <c r="IK146" s="15"/>
      <c r="IL146" s="64"/>
      <c r="IM146" s="121"/>
    </row>
    <row r="147" spans="1:248" customFormat="1" ht="15" x14ac:dyDescent="0.25">
      <c r="A147" s="85" t="s">
        <v>83</v>
      </c>
      <c r="B147" s="86" t="s">
        <v>178</v>
      </c>
      <c r="C147" s="205" t="s">
        <v>179</v>
      </c>
      <c r="D147" s="205"/>
      <c r="E147" s="205"/>
      <c r="F147" s="205"/>
      <c r="G147" s="205"/>
      <c r="H147" s="87" t="s">
        <v>151</v>
      </c>
      <c r="I147" s="123">
        <v>105</v>
      </c>
      <c r="J147" s="89"/>
      <c r="K147" s="106">
        <v>29.4</v>
      </c>
      <c r="L147" s="91"/>
      <c r="M147" s="89"/>
      <c r="N147" s="91"/>
      <c r="O147" s="89"/>
      <c r="P147" s="92"/>
      <c r="HY147" s="54"/>
      <c r="HZ147" s="64"/>
      <c r="IA147" s="64"/>
      <c r="IB147" s="64"/>
      <c r="IC147" s="64"/>
      <c r="ID147" s="64"/>
      <c r="IF147" s="15"/>
      <c r="IG147" s="15"/>
      <c r="IH147" s="15"/>
      <c r="II147" s="93" t="s">
        <v>179</v>
      </c>
      <c r="IJ147" s="64"/>
      <c r="IK147" s="15"/>
      <c r="IL147" s="64"/>
      <c r="IM147" s="121"/>
    </row>
    <row r="148" spans="1:248" customFormat="1" ht="15" x14ac:dyDescent="0.25">
      <c r="A148" s="94"/>
      <c r="B148" s="95"/>
      <c r="C148" s="204" t="s">
        <v>87</v>
      </c>
      <c r="D148" s="204"/>
      <c r="E148" s="204"/>
      <c r="F148" s="204"/>
      <c r="G148" s="204"/>
      <c r="H148" s="57"/>
      <c r="I148" s="58"/>
      <c r="J148" s="58"/>
      <c r="K148" s="58"/>
      <c r="L148" s="61"/>
      <c r="M148" s="58"/>
      <c r="N148" s="96"/>
      <c r="O148" s="58"/>
      <c r="P148" s="97">
        <v>38782.300000000003</v>
      </c>
      <c r="Q148" s="77"/>
      <c r="R148" s="77"/>
      <c r="HY148" s="54"/>
      <c r="HZ148" s="64"/>
      <c r="IA148" s="64"/>
      <c r="IB148" s="64"/>
      <c r="IC148" s="64"/>
      <c r="ID148" s="64"/>
      <c r="IF148" s="15"/>
      <c r="IG148" s="15"/>
      <c r="IH148" s="15"/>
      <c r="II148" s="93"/>
      <c r="IJ148" s="64" t="s">
        <v>87</v>
      </c>
      <c r="IK148" s="15"/>
      <c r="IL148" s="64"/>
      <c r="IM148" s="121"/>
    </row>
    <row r="149" spans="1:248" customFormat="1" ht="15" x14ac:dyDescent="0.25">
      <c r="A149" s="83"/>
      <c r="B149" s="67"/>
      <c r="C149" s="171" t="s">
        <v>88</v>
      </c>
      <c r="D149" s="171"/>
      <c r="E149" s="171"/>
      <c r="F149" s="171"/>
      <c r="G149" s="171"/>
      <c r="H149" s="68"/>
      <c r="I149" s="69"/>
      <c r="J149" s="69"/>
      <c r="K149" s="69"/>
      <c r="L149" s="71"/>
      <c r="M149" s="69"/>
      <c r="N149" s="71"/>
      <c r="O149" s="69"/>
      <c r="P149" s="72">
        <v>37585.519999999997</v>
      </c>
      <c r="HY149" s="54"/>
      <c r="HZ149" s="64"/>
      <c r="IA149" s="64"/>
      <c r="IB149" s="64"/>
      <c r="IC149" s="64"/>
      <c r="ID149" s="64"/>
      <c r="IF149" s="15"/>
      <c r="IG149" s="15"/>
      <c r="IH149" s="15"/>
      <c r="II149" s="93"/>
      <c r="IJ149" s="64"/>
      <c r="IK149" s="15" t="s">
        <v>88</v>
      </c>
      <c r="IL149" s="64"/>
      <c r="IM149" s="121"/>
    </row>
    <row r="150" spans="1:248" customFormat="1" ht="22.5" x14ac:dyDescent="0.25">
      <c r="A150" s="83"/>
      <c r="B150" s="67" t="s">
        <v>180</v>
      </c>
      <c r="C150" s="171" t="s">
        <v>181</v>
      </c>
      <c r="D150" s="171"/>
      <c r="E150" s="171"/>
      <c r="F150" s="171"/>
      <c r="G150" s="171"/>
      <c r="H150" s="68" t="s">
        <v>91</v>
      </c>
      <c r="I150" s="98">
        <v>100</v>
      </c>
      <c r="J150" s="80">
        <v>0.9</v>
      </c>
      <c r="K150" s="98">
        <v>90</v>
      </c>
      <c r="L150" s="71"/>
      <c r="M150" s="69"/>
      <c r="N150" s="71"/>
      <c r="O150" s="69"/>
      <c r="P150" s="72">
        <v>33826.97</v>
      </c>
      <c r="HY150" s="54"/>
      <c r="HZ150" s="64"/>
      <c r="IA150" s="64"/>
      <c r="IB150" s="64"/>
      <c r="IC150" s="64"/>
      <c r="ID150" s="64"/>
      <c r="IF150" s="15"/>
      <c r="IG150" s="15"/>
      <c r="IH150" s="15"/>
      <c r="II150" s="93"/>
      <c r="IJ150" s="64"/>
      <c r="IK150" s="15" t="s">
        <v>181</v>
      </c>
      <c r="IL150" s="64"/>
      <c r="IM150" s="121"/>
    </row>
    <row r="151" spans="1:248" customFormat="1" ht="22.5" x14ac:dyDescent="0.25">
      <c r="A151" s="83"/>
      <c r="B151" s="67" t="s">
        <v>182</v>
      </c>
      <c r="C151" s="171" t="s">
        <v>183</v>
      </c>
      <c r="D151" s="171"/>
      <c r="E151" s="171"/>
      <c r="F151" s="171"/>
      <c r="G151" s="171"/>
      <c r="H151" s="68" t="s">
        <v>91</v>
      </c>
      <c r="I151" s="98">
        <v>49</v>
      </c>
      <c r="J151" s="74">
        <v>0.85</v>
      </c>
      <c r="K151" s="74">
        <v>41.65</v>
      </c>
      <c r="L151" s="71"/>
      <c r="M151" s="69"/>
      <c r="N151" s="71"/>
      <c r="O151" s="69"/>
      <c r="P151" s="72">
        <v>15654.37</v>
      </c>
      <c r="HY151" s="54"/>
      <c r="HZ151" s="64"/>
      <c r="IA151" s="64"/>
      <c r="IB151" s="64"/>
      <c r="IC151" s="64"/>
      <c r="ID151" s="64"/>
      <c r="IF151" s="15"/>
      <c r="IG151" s="15"/>
      <c r="IH151" s="15"/>
      <c r="II151" s="93"/>
      <c r="IJ151" s="64"/>
      <c r="IK151" s="15" t="s">
        <v>183</v>
      </c>
      <c r="IL151" s="64"/>
      <c r="IM151" s="121"/>
    </row>
    <row r="152" spans="1:248" customFormat="1" ht="15" x14ac:dyDescent="0.25">
      <c r="A152" s="99"/>
      <c r="B152" s="100"/>
      <c r="C152" s="204" t="s">
        <v>94</v>
      </c>
      <c r="D152" s="204"/>
      <c r="E152" s="204"/>
      <c r="F152" s="204"/>
      <c r="G152" s="204"/>
      <c r="H152" s="57"/>
      <c r="I152" s="58"/>
      <c r="J152" s="58"/>
      <c r="K152" s="58"/>
      <c r="L152" s="61"/>
      <c r="M152" s="58"/>
      <c r="N152" s="96">
        <v>315227.28999999998</v>
      </c>
      <c r="O152" s="58"/>
      <c r="P152" s="97">
        <v>88263.64</v>
      </c>
      <c r="HY152" s="54"/>
      <c r="HZ152" s="64"/>
      <c r="IA152" s="64"/>
      <c r="IB152" s="64"/>
      <c r="IC152" s="64"/>
      <c r="ID152" s="64"/>
      <c r="IF152" s="15"/>
      <c r="IG152" s="15"/>
      <c r="IH152" s="15"/>
      <c r="II152" s="93"/>
      <c r="IJ152" s="64"/>
      <c r="IK152" s="15"/>
      <c r="IL152" s="64" t="s">
        <v>94</v>
      </c>
      <c r="IM152" s="121"/>
    </row>
    <row r="153" spans="1:248" customFormat="1" ht="56.25" x14ac:dyDescent="0.25">
      <c r="A153" s="55" t="s">
        <v>184</v>
      </c>
      <c r="B153" s="56" t="s">
        <v>185</v>
      </c>
      <c r="C153" s="202" t="s">
        <v>186</v>
      </c>
      <c r="D153" s="202"/>
      <c r="E153" s="202"/>
      <c r="F153" s="202"/>
      <c r="G153" s="202"/>
      <c r="H153" s="57" t="s">
        <v>151</v>
      </c>
      <c r="I153" s="58">
        <v>29.4</v>
      </c>
      <c r="J153" s="59">
        <v>1</v>
      </c>
      <c r="K153" s="131">
        <v>29.4</v>
      </c>
      <c r="L153" s="96">
        <v>1869.81</v>
      </c>
      <c r="M153" s="60">
        <v>1.56</v>
      </c>
      <c r="N153" s="125">
        <v>2916.9</v>
      </c>
      <c r="O153" s="58"/>
      <c r="P153" s="97">
        <v>85756.86</v>
      </c>
      <c r="HY153" s="54"/>
      <c r="HZ153" s="64" t="s">
        <v>186</v>
      </c>
      <c r="IA153" s="64" t="s">
        <v>4</v>
      </c>
      <c r="IB153" s="64" t="s">
        <v>4</v>
      </c>
      <c r="IC153" s="64" t="s">
        <v>4</v>
      </c>
      <c r="ID153" s="64" t="s">
        <v>4</v>
      </c>
      <c r="IF153" s="15"/>
      <c r="IG153" s="15"/>
      <c r="IH153" s="15"/>
      <c r="II153" s="93"/>
      <c r="IJ153" s="64"/>
      <c r="IK153" s="15"/>
      <c r="IL153" s="64"/>
      <c r="IM153" s="121"/>
    </row>
    <row r="154" spans="1:248" customFormat="1" ht="15" x14ac:dyDescent="0.25">
      <c r="A154" s="99"/>
      <c r="B154" s="100"/>
      <c r="C154" s="204" t="s">
        <v>94</v>
      </c>
      <c r="D154" s="204"/>
      <c r="E154" s="204"/>
      <c r="F154" s="204"/>
      <c r="G154" s="204"/>
      <c r="H154" s="57"/>
      <c r="I154" s="58"/>
      <c r="J154" s="58"/>
      <c r="K154" s="58"/>
      <c r="L154" s="61"/>
      <c r="M154" s="58"/>
      <c r="N154" s="61"/>
      <c r="O154" s="58"/>
      <c r="P154" s="97">
        <v>85756.86</v>
      </c>
      <c r="HY154" s="54"/>
      <c r="HZ154" s="64"/>
      <c r="IA154" s="64"/>
      <c r="IB154" s="64"/>
      <c r="IC154" s="64"/>
      <c r="ID154" s="64"/>
      <c r="IF154" s="15"/>
      <c r="IG154" s="15"/>
      <c r="IH154" s="15"/>
      <c r="II154" s="93"/>
      <c r="IJ154" s="64"/>
      <c r="IK154" s="15"/>
      <c r="IL154" s="64" t="s">
        <v>94</v>
      </c>
      <c r="IM154" s="121"/>
    </row>
    <row r="155" spans="1:248" customFormat="1" ht="15" x14ac:dyDescent="0.25">
      <c r="A155" s="55" t="s">
        <v>187</v>
      </c>
      <c r="B155" s="56" t="s">
        <v>188</v>
      </c>
      <c r="C155" s="202" t="s">
        <v>189</v>
      </c>
      <c r="D155" s="202"/>
      <c r="E155" s="202"/>
      <c r="F155" s="202"/>
      <c r="G155" s="202"/>
      <c r="H155" s="57" t="s">
        <v>108</v>
      </c>
      <c r="I155" s="58">
        <v>0.13500000000000001</v>
      </c>
      <c r="J155" s="59">
        <v>1</v>
      </c>
      <c r="K155" s="108">
        <v>0.13500000000000001</v>
      </c>
      <c r="L155" s="61"/>
      <c r="M155" s="58"/>
      <c r="N155" s="62"/>
      <c r="O155" s="58"/>
      <c r="P155" s="63"/>
      <c r="HY155" s="54"/>
      <c r="HZ155" s="64" t="s">
        <v>189</v>
      </c>
      <c r="IA155" s="64" t="s">
        <v>4</v>
      </c>
      <c r="IB155" s="64" t="s">
        <v>4</v>
      </c>
      <c r="IC155" s="64" t="s">
        <v>4</v>
      </c>
      <c r="ID155" s="64" t="s">
        <v>4</v>
      </c>
      <c r="IF155" s="15"/>
      <c r="IG155" s="15"/>
      <c r="IH155" s="15"/>
      <c r="II155" s="93"/>
      <c r="IJ155" s="64"/>
      <c r="IK155" s="15"/>
      <c r="IL155" s="64"/>
      <c r="IM155" s="121"/>
    </row>
    <row r="156" spans="1:248" customFormat="1" ht="15" x14ac:dyDescent="0.25">
      <c r="A156" s="65"/>
      <c r="B156" s="14"/>
      <c r="C156" s="174" t="s">
        <v>109</v>
      </c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203"/>
      <c r="HY156" s="54"/>
      <c r="HZ156" s="64"/>
      <c r="IA156" s="64"/>
      <c r="IB156" s="64"/>
      <c r="IC156" s="64"/>
      <c r="ID156" s="64"/>
      <c r="IE156" s="3" t="s">
        <v>109</v>
      </c>
      <c r="IF156" s="15"/>
      <c r="IG156" s="15"/>
      <c r="IH156" s="15"/>
      <c r="II156" s="93"/>
      <c r="IJ156" s="64"/>
      <c r="IK156" s="15"/>
      <c r="IL156" s="64"/>
      <c r="IM156" s="121"/>
    </row>
    <row r="157" spans="1:248" customFormat="1" ht="22.5" x14ac:dyDescent="0.25">
      <c r="A157" s="122"/>
      <c r="B157" s="95" t="s">
        <v>123</v>
      </c>
      <c r="C157" s="206" t="s">
        <v>124</v>
      </c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7"/>
      <c r="HY157" s="54"/>
      <c r="HZ157" s="64"/>
      <c r="IA157" s="64"/>
      <c r="IB157" s="64"/>
      <c r="IC157" s="64"/>
      <c r="ID157" s="64"/>
      <c r="IF157" s="15"/>
      <c r="IG157" s="15"/>
      <c r="IH157" s="15"/>
      <c r="II157" s="93"/>
      <c r="IJ157" s="64"/>
      <c r="IK157" s="15"/>
      <c r="IL157" s="64"/>
      <c r="IM157" s="121"/>
      <c r="IN157" s="3" t="s">
        <v>124</v>
      </c>
    </row>
    <row r="158" spans="1:248" customFormat="1" ht="15" x14ac:dyDescent="0.25">
      <c r="A158" s="66"/>
      <c r="B158" s="67" t="s">
        <v>62</v>
      </c>
      <c r="C158" s="171" t="s">
        <v>67</v>
      </c>
      <c r="D158" s="171"/>
      <c r="E158" s="171"/>
      <c r="F158" s="171"/>
      <c r="G158" s="171"/>
      <c r="H158" s="68" t="s">
        <v>68</v>
      </c>
      <c r="I158" s="69"/>
      <c r="J158" s="69"/>
      <c r="K158" s="103">
        <v>3.0273750000000001</v>
      </c>
      <c r="L158" s="71"/>
      <c r="M158" s="69"/>
      <c r="N158" s="71"/>
      <c r="O158" s="69"/>
      <c r="P158" s="72">
        <v>1980.69</v>
      </c>
      <c r="HY158" s="54"/>
      <c r="HZ158" s="64"/>
      <c r="IA158" s="64"/>
      <c r="IB158" s="64"/>
      <c r="IC158" s="64"/>
      <c r="ID158" s="64"/>
      <c r="IF158" s="15" t="s">
        <v>67</v>
      </c>
      <c r="IG158" s="15"/>
      <c r="IH158" s="15"/>
      <c r="II158" s="93"/>
      <c r="IJ158" s="64"/>
      <c r="IK158" s="15"/>
      <c r="IL158" s="64"/>
      <c r="IM158" s="121"/>
    </row>
    <row r="159" spans="1:248" customFormat="1" ht="15" x14ac:dyDescent="0.25">
      <c r="A159" s="73"/>
      <c r="B159" s="67" t="s">
        <v>190</v>
      </c>
      <c r="C159" s="171" t="s">
        <v>191</v>
      </c>
      <c r="D159" s="171"/>
      <c r="E159" s="171"/>
      <c r="F159" s="171"/>
      <c r="G159" s="171"/>
      <c r="H159" s="68" t="s">
        <v>68</v>
      </c>
      <c r="I159" s="80">
        <v>19.5</v>
      </c>
      <c r="J159" s="74">
        <v>1.1499999999999999</v>
      </c>
      <c r="K159" s="103">
        <v>3.0273750000000001</v>
      </c>
      <c r="L159" s="10"/>
      <c r="M159" s="75"/>
      <c r="N159" s="76">
        <v>654.26</v>
      </c>
      <c r="O159" s="69"/>
      <c r="P159" s="72">
        <v>1980.69</v>
      </c>
      <c r="Q159" s="77"/>
      <c r="R159" s="77"/>
      <c r="HY159" s="54"/>
      <c r="HZ159" s="64"/>
      <c r="IA159" s="64"/>
      <c r="IB159" s="64"/>
      <c r="IC159" s="64"/>
      <c r="ID159" s="64"/>
      <c r="IF159" s="15"/>
      <c r="IG159" s="15" t="s">
        <v>191</v>
      </c>
      <c r="IH159" s="15"/>
      <c r="II159" s="93"/>
      <c r="IJ159" s="64"/>
      <c r="IK159" s="15"/>
      <c r="IL159" s="64"/>
      <c r="IM159" s="121"/>
    </row>
    <row r="160" spans="1:248" customFormat="1" ht="15" x14ac:dyDescent="0.25">
      <c r="A160" s="66"/>
      <c r="B160" s="67" t="s">
        <v>71</v>
      </c>
      <c r="C160" s="171" t="s">
        <v>72</v>
      </c>
      <c r="D160" s="171"/>
      <c r="E160" s="171"/>
      <c r="F160" s="171"/>
      <c r="G160" s="171"/>
      <c r="H160" s="68"/>
      <c r="I160" s="69"/>
      <c r="J160" s="69"/>
      <c r="K160" s="69"/>
      <c r="L160" s="71"/>
      <c r="M160" s="69"/>
      <c r="N160" s="71"/>
      <c r="O160" s="69"/>
      <c r="P160" s="78">
        <v>22.25</v>
      </c>
      <c r="HY160" s="54"/>
      <c r="HZ160" s="64"/>
      <c r="IA160" s="64"/>
      <c r="IB160" s="64"/>
      <c r="IC160" s="64"/>
      <c r="ID160" s="64"/>
      <c r="IF160" s="15" t="s">
        <v>72</v>
      </c>
      <c r="IG160" s="15"/>
      <c r="IH160" s="15"/>
      <c r="II160" s="93"/>
      <c r="IJ160" s="64"/>
      <c r="IK160" s="15"/>
      <c r="IL160" s="64"/>
      <c r="IM160" s="121"/>
    </row>
    <row r="161" spans="1:247" customFormat="1" ht="15" x14ac:dyDescent="0.25">
      <c r="A161" s="66"/>
      <c r="B161" s="67"/>
      <c r="C161" s="171" t="s">
        <v>73</v>
      </c>
      <c r="D161" s="171"/>
      <c r="E161" s="171"/>
      <c r="F161" s="171"/>
      <c r="G161" s="171"/>
      <c r="H161" s="68" t="s">
        <v>68</v>
      </c>
      <c r="I161" s="69"/>
      <c r="J161" s="69"/>
      <c r="K161" s="103">
        <v>3.7124999999999998E-2</v>
      </c>
      <c r="L161" s="71"/>
      <c r="M161" s="69"/>
      <c r="N161" s="71"/>
      <c r="O161" s="69"/>
      <c r="P161" s="78">
        <v>26.65</v>
      </c>
      <c r="HY161" s="54"/>
      <c r="HZ161" s="64"/>
      <c r="IA161" s="64"/>
      <c r="IB161" s="64"/>
      <c r="IC161" s="64"/>
      <c r="ID161" s="64"/>
      <c r="IF161" s="15" t="s">
        <v>73</v>
      </c>
      <c r="IG161" s="15"/>
      <c r="IH161" s="15"/>
      <c r="II161" s="93"/>
      <c r="IJ161" s="64"/>
      <c r="IK161" s="15"/>
      <c r="IL161" s="64"/>
      <c r="IM161" s="121"/>
    </row>
    <row r="162" spans="1:247" customFormat="1" ht="22.5" x14ac:dyDescent="0.25">
      <c r="A162" s="73"/>
      <c r="B162" s="67" t="s">
        <v>74</v>
      </c>
      <c r="C162" s="171" t="s">
        <v>75</v>
      </c>
      <c r="D162" s="171"/>
      <c r="E162" s="171"/>
      <c r="F162" s="171"/>
      <c r="G162" s="171"/>
      <c r="H162" s="68" t="s">
        <v>76</v>
      </c>
      <c r="I162" s="74">
        <v>0.05</v>
      </c>
      <c r="J162" s="74">
        <v>1.25</v>
      </c>
      <c r="K162" s="102">
        <v>8.4375000000000006E-3</v>
      </c>
      <c r="L162" s="81">
        <v>37.32</v>
      </c>
      <c r="M162" s="82">
        <v>1.89</v>
      </c>
      <c r="N162" s="76">
        <v>70.53</v>
      </c>
      <c r="O162" s="69"/>
      <c r="P162" s="72">
        <v>0.6</v>
      </c>
      <c r="Q162" s="77"/>
      <c r="R162" s="77"/>
      <c r="HY162" s="54"/>
      <c r="HZ162" s="64"/>
      <c r="IA162" s="64"/>
      <c r="IB162" s="64"/>
      <c r="IC162" s="64"/>
      <c r="ID162" s="64"/>
      <c r="IF162" s="15"/>
      <c r="IG162" s="15" t="s">
        <v>75</v>
      </c>
      <c r="IH162" s="15"/>
      <c r="II162" s="93"/>
      <c r="IJ162" s="64"/>
      <c r="IK162" s="15"/>
      <c r="IL162" s="64"/>
      <c r="IM162" s="121"/>
    </row>
    <row r="163" spans="1:247" customFormat="1" ht="15" x14ac:dyDescent="0.25">
      <c r="A163" s="83"/>
      <c r="B163" s="67" t="s">
        <v>77</v>
      </c>
      <c r="C163" s="171" t="s">
        <v>78</v>
      </c>
      <c r="D163" s="171"/>
      <c r="E163" s="171"/>
      <c r="F163" s="171"/>
      <c r="G163" s="171"/>
      <c r="H163" s="68" t="s">
        <v>68</v>
      </c>
      <c r="I163" s="74">
        <v>0.05</v>
      </c>
      <c r="J163" s="74">
        <v>1.25</v>
      </c>
      <c r="K163" s="102">
        <v>8.4375000000000006E-3</v>
      </c>
      <c r="L163" s="71"/>
      <c r="M163" s="69"/>
      <c r="N163" s="84">
        <v>654.26</v>
      </c>
      <c r="O163" s="69"/>
      <c r="P163" s="78">
        <v>5.52</v>
      </c>
      <c r="HY163" s="54"/>
      <c r="HZ163" s="64"/>
      <c r="IA163" s="64"/>
      <c r="IB163" s="64"/>
      <c r="IC163" s="64"/>
      <c r="ID163" s="64"/>
      <c r="IF163" s="15"/>
      <c r="IG163" s="15"/>
      <c r="IH163" s="15" t="s">
        <v>78</v>
      </c>
      <c r="II163" s="93"/>
      <c r="IJ163" s="64"/>
      <c r="IK163" s="15"/>
      <c r="IL163" s="64"/>
      <c r="IM163" s="121"/>
    </row>
    <row r="164" spans="1:247" customFormat="1" ht="15" x14ac:dyDescent="0.25">
      <c r="A164" s="73"/>
      <c r="B164" s="67" t="s">
        <v>127</v>
      </c>
      <c r="C164" s="171" t="s">
        <v>128</v>
      </c>
      <c r="D164" s="171"/>
      <c r="E164" s="171"/>
      <c r="F164" s="171"/>
      <c r="G164" s="171"/>
      <c r="H164" s="68" t="s">
        <v>76</v>
      </c>
      <c r="I164" s="74">
        <v>0.17</v>
      </c>
      <c r="J164" s="74">
        <v>1.25</v>
      </c>
      <c r="K164" s="102">
        <v>2.8687500000000001E-2</v>
      </c>
      <c r="L164" s="10"/>
      <c r="M164" s="75"/>
      <c r="N164" s="76">
        <v>754.8</v>
      </c>
      <c r="O164" s="69"/>
      <c r="P164" s="72">
        <v>21.65</v>
      </c>
      <c r="Q164" s="77"/>
      <c r="R164" s="77"/>
      <c r="HY164" s="54"/>
      <c r="HZ164" s="64"/>
      <c r="IA164" s="64"/>
      <c r="IB164" s="64"/>
      <c r="IC164" s="64"/>
      <c r="ID164" s="64"/>
      <c r="IF164" s="15"/>
      <c r="IG164" s="15" t="s">
        <v>128</v>
      </c>
      <c r="IH164" s="15"/>
      <c r="II164" s="93"/>
      <c r="IJ164" s="64"/>
      <c r="IK164" s="15"/>
      <c r="IL164" s="64"/>
      <c r="IM164" s="121"/>
    </row>
    <row r="165" spans="1:247" customFormat="1" ht="15" x14ac:dyDescent="0.25">
      <c r="A165" s="83"/>
      <c r="B165" s="67" t="s">
        <v>129</v>
      </c>
      <c r="C165" s="171" t="s">
        <v>130</v>
      </c>
      <c r="D165" s="171"/>
      <c r="E165" s="171"/>
      <c r="F165" s="171"/>
      <c r="G165" s="171"/>
      <c r="H165" s="68" t="s">
        <v>68</v>
      </c>
      <c r="I165" s="74">
        <v>0.17</v>
      </c>
      <c r="J165" s="74">
        <v>1.25</v>
      </c>
      <c r="K165" s="102">
        <v>2.8687500000000001E-2</v>
      </c>
      <c r="L165" s="71"/>
      <c r="M165" s="69"/>
      <c r="N165" s="84">
        <v>736.73</v>
      </c>
      <c r="O165" s="69"/>
      <c r="P165" s="78">
        <v>21.13</v>
      </c>
      <c r="HY165" s="54"/>
      <c r="HZ165" s="64"/>
      <c r="IA165" s="64"/>
      <c r="IB165" s="64"/>
      <c r="IC165" s="64"/>
      <c r="ID165" s="64"/>
      <c r="IF165" s="15"/>
      <c r="IG165" s="15"/>
      <c r="IH165" s="15" t="s">
        <v>130</v>
      </c>
      <c r="II165" s="93"/>
      <c r="IJ165" s="64"/>
      <c r="IK165" s="15"/>
      <c r="IL165" s="64"/>
      <c r="IM165" s="121"/>
    </row>
    <row r="166" spans="1:247" customFormat="1" ht="15" x14ac:dyDescent="0.25">
      <c r="A166" s="66"/>
      <c r="B166" s="67" t="s">
        <v>105</v>
      </c>
      <c r="C166" s="171" t="s">
        <v>131</v>
      </c>
      <c r="D166" s="171"/>
      <c r="E166" s="171"/>
      <c r="F166" s="171"/>
      <c r="G166" s="171"/>
      <c r="H166" s="68"/>
      <c r="I166" s="69"/>
      <c r="J166" s="69"/>
      <c r="K166" s="69"/>
      <c r="L166" s="71"/>
      <c r="M166" s="69"/>
      <c r="N166" s="71"/>
      <c r="O166" s="69"/>
      <c r="P166" s="72">
        <v>1532.99</v>
      </c>
      <c r="HY166" s="54"/>
      <c r="HZ166" s="64"/>
      <c r="IA166" s="64"/>
      <c r="IB166" s="64"/>
      <c r="IC166" s="64"/>
      <c r="ID166" s="64"/>
      <c r="IF166" s="15" t="s">
        <v>131</v>
      </c>
      <c r="IG166" s="15"/>
      <c r="IH166" s="15"/>
      <c r="II166" s="93"/>
      <c r="IJ166" s="64"/>
      <c r="IK166" s="15"/>
      <c r="IL166" s="64"/>
      <c r="IM166" s="121"/>
    </row>
    <row r="167" spans="1:247" customFormat="1" ht="22.5" x14ac:dyDescent="0.25">
      <c r="A167" s="73"/>
      <c r="B167" s="67" t="s">
        <v>141</v>
      </c>
      <c r="C167" s="171" t="s">
        <v>142</v>
      </c>
      <c r="D167" s="171"/>
      <c r="E167" s="171"/>
      <c r="F167" s="171"/>
      <c r="G167" s="171"/>
      <c r="H167" s="68" t="s">
        <v>143</v>
      </c>
      <c r="I167" s="74">
        <v>33.979999999999997</v>
      </c>
      <c r="J167" s="69"/>
      <c r="K167" s="70">
        <v>4.5872999999999999</v>
      </c>
      <c r="L167" s="81">
        <v>241.35</v>
      </c>
      <c r="M167" s="82">
        <v>1.17</v>
      </c>
      <c r="N167" s="76">
        <v>282.38</v>
      </c>
      <c r="O167" s="69"/>
      <c r="P167" s="72">
        <v>1295.3599999999999</v>
      </c>
      <c r="Q167" s="77"/>
      <c r="R167" s="77"/>
      <c r="HY167" s="54"/>
      <c r="HZ167" s="64"/>
      <c r="IA167" s="64"/>
      <c r="IB167" s="64"/>
      <c r="IC167" s="64"/>
      <c r="ID167" s="64"/>
      <c r="IF167" s="15"/>
      <c r="IG167" s="15" t="s">
        <v>142</v>
      </c>
      <c r="IH167" s="15"/>
      <c r="II167" s="93"/>
      <c r="IJ167" s="64"/>
      <c r="IK167" s="15"/>
      <c r="IL167" s="64"/>
      <c r="IM167" s="121"/>
    </row>
    <row r="168" spans="1:247" customFormat="1" ht="15" x14ac:dyDescent="0.25">
      <c r="A168" s="73"/>
      <c r="B168" s="67" t="s">
        <v>147</v>
      </c>
      <c r="C168" s="171" t="s">
        <v>148</v>
      </c>
      <c r="D168" s="171"/>
      <c r="E168" s="171"/>
      <c r="F168" s="171"/>
      <c r="G168" s="171"/>
      <c r="H168" s="68" t="s">
        <v>65</v>
      </c>
      <c r="I168" s="98">
        <v>4</v>
      </c>
      <c r="J168" s="69"/>
      <c r="K168" s="74">
        <v>0.54</v>
      </c>
      <c r="L168" s="81">
        <v>369.8</v>
      </c>
      <c r="M168" s="82">
        <v>1.19</v>
      </c>
      <c r="N168" s="76">
        <v>440.06</v>
      </c>
      <c r="O168" s="69"/>
      <c r="P168" s="72">
        <v>237.63</v>
      </c>
      <c r="Q168" s="77"/>
      <c r="R168" s="77"/>
      <c r="HY168" s="54"/>
      <c r="HZ168" s="64"/>
      <c r="IA168" s="64"/>
      <c r="IB168" s="64"/>
      <c r="IC168" s="64"/>
      <c r="ID168" s="64"/>
      <c r="IF168" s="15"/>
      <c r="IG168" s="15" t="s">
        <v>148</v>
      </c>
      <c r="IH168" s="15"/>
      <c r="II168" s="93"/>
      <c r="IJ168" s="64"/>
      <c r="IK168" s="15"/>
      <c r="IL168" s="64"/>
      <c r="IM168" s="121"/>
    </row>
    <row r="169" spans="1:247" customFormat="1" ht="15" x14ac:dyDescent="0.25">
      <c r="A169" s="85" t="s">
        <v>192</v>
      </c>
      <c r="B169" s="86" t="s">
        <v>193</v>
      </c>
      <c r="C169" s="205" t="s">
        <v>194</v>
      </c>
      <c r="D169" s="205"/>
      <c r="E169" s="205"/>
      <c r="F169" s="205"/>
      <c r="G169" s="205"/>
      <c r="H169" s="87" t="s">
        <v>137</v>
      </c>
      <c r="I169" s="123">
        <v>0</v>
      </c>
      <c r="J169" s="89"/>
      <c r="K169" s="123">
        <v>0</v>
      </c>
      <c r="L169" s="91"/>
      <c r="M169" s="89"/>
      <c r="N169" s="91"/>
      <c r="O169" s="89"/>
      <c r="P169" s="92"/>
      <c r="HY169" s="54"/>
      <c r="HZ169" s="64"/>
      <c r="IA169" s="64"/>
      <c r="IB169" s="64"/>
      <c r="IC169" s="64"/>
      <c r="ID169" s="64"/>
      <c r="IF169" s="15"/>
      <c r="IG169" s="15"/>
      <c r="IH169" s="15"/>
      <c r="II169" s="93" t="s">
        <v>194</v>
      </c>
      <c r="IJ169" s="64"/>
      <c r="IK169" s="15"/>
      <c r="IL169" s="64"/>
      <c r="IM169" s="121"/>
    </row>
    <row r="170" spans="1:247" customFormat="1" ht="22.5" x14ac:dyDescent="0.25">
      <c r="A170" s="85" t="s">
        <v>192</v>
      </c>
      <c r="B170" s="86" t="s">
        <v>195</v>
      </c>
      <c r="C170" s="205" t="s">
        <v>196</v>
      </c>
      <c r="D170" s="205"/>
      <c r="E170" s="205"/>
      <c r="F170" s="205"/>
      <c r="G170" s="205"/>
      <c r="H170" s="87" t="s">
        <v>146</v>
      </c>
      <c r="I170" s="123">
        <v>0</v>
      </c>
      <c r="J170" s="89"/>
      <c r="K170" s="123">
        <v>0</v>
      </c>
      <c r="L170" s="91"/>
      <c r="M170" s="89"/>
      <c r="N170" s="91"/>
      <c r="O170" s="89"/>
      <c r="P170" s="92"/>
      <c r="HY170" s="54"/>
      <c r="HZ170" s="64"/>
      <c r="IA170" s="64"/>
      <c r="IB170" s="64"/>
      <c r="IC170" s="64"/>
      <c r="ID170" s="64"/>
      <c r="IF170" s="15"/>
      <c r="IG170" s="15"/>
      <c r="IH170" s="15"/>
      <c r="II170" s="93" t="s">
        <v>196</v>
      </c>
      <c r="IJ170" s="64"/>
      <c r="IK170" s="15"/>
      <c r="IL170" s="64"/>
      <c r="IM170" s="121"/>
    </row>
    <row r="171" spans="1:247" customFormat="1" ht="15" x14ac:dyDescent="0.25">
      <c r="A171" s="94"/>
      <c r="B171" s="95"/>
      <c r="C171" s="204" t="s">
        <v>87</v>
      </c>
      <c r="D171" s="204"/>
      <c r="E171" s="204"/>
      <c r="F171" s="204"/>
      <c r="G171" s="204"/>
      <c r="H171" s="57"/>
      <c r="I171" s="58"/>
      <c r="J171" s="58"/>
      <c r="K171" s="58"/>
      <c r="L171" s="61"/>
      <c r="M171" s="58"/>
      <c r="N171" s="96"/>
      <c r="O171" s="58"/>
      <c r="P171" s="97">
        <v>3562.58</v>
      </c>
      <c r="Q171" s="77"/>
      <c r="R171" s="77"/>
      <c r="HY171" s="54"/>
      <c r="HZ171" s="64"/>
      <c r="IA171" s="64"/>
      <c r="IB171" s="64"/>
      <c r="IC171" s="64"/>
      <c r="ID171" s="64"/>
      <c r="IF171" s="15"/>
      <c r="IG171" s="15"/>
      <c r="IH171" s="15"/>
      <c r="II171" s="93"/>
      <c r="IJ171" s="64" t="s">
        <v>87</v>
      </c>
      <c r="IK171" s="15"/>
      <c r="IL171" s="64"/>
      <c r="IM171" s="121"/>
    </row>
    <row r="172" spans="1:247" customFormat="1" ht="15" x14ac:dyDescent="0.25">
      <c r="A172" s="83"/>
      <c r="B172" s="67"/>
      <c r="C172" s="171" t="s">
        <v>88</v>
      </c>
      <c r="D172" s="171"/>
      <c r="E172" s="171"/>
      <c r="F172" s="171"/>
      <c r="G172" s="171"/>
      <c r="H172" s="68"/>
      <c r="I172" s="69"/>
      <c r="J172" s="69"/>
      <c r="K172" s="69"/>
      <c r="L172" s="71"/>
      <c r="M172" s="69"/>
      <c r="N172" s="71"/>
      <c r="O172" s="69"/>
      <c r="P172" s="72">
        <v>2007.34</v>
      </c>
      <c r="HY172" s="54"/>
      <c r="HZ172" s="64"/>
      <c r="IA172" s="64"/>
      <c r="IB172" s="64"/>
      <c r="IC172" s="64"/>
      <c r="ID172" s="64"/>
      <c r="IF172" s="15"/>
      <c r="IG172" s="15"/>
      <c r="IH172" s="15"/>
      <c r="II172" s="93"/>
      <c r="IJ172" s="64"/>
      <c r="IK172" s="15" t="s">
        <v>88</v>
      </c>
      <c r="IL172" s="64"/>
      <c r="IM172" s="121"/>
    </row>
    <row r="173" spans="1:247" customFormat="1" ht="22.5" x14ac:dyDescent="0.25">
      <c r="A173" s="83"/>
      <c r="B173" s="67" t="s">
        <v>152</v>
      </c>
      <c r="C173" s="171" t="s">
        <v>153</v>
      </c>
      <c r="D173" s="171"/>
      <c r="E173" s="171"/>
      <c r="F173" s="171"/>
      <c r="G173" s="171"/>
      <c r="H173" s="68" t="s">
        <v>91</v>
      </c>
      <c r="I173" s="98">
        <v>108</v>
      </c>
      <c r="J173" s="80">
        <v>0.9</v>
      </c>
      <c r="K173" s="80">
        <v>97.2</v>
      </c>
      <c r="L173" s="71"/>
      <c r="M173" s="69"/>
      <c r="N173" s="71"/>
      <c r="O173" s="69"/>
      <c r="P173" s="72">
        <v>1951.13</v>
      </c>
      <c r="HY173" s="54"/>
      <c r="HZ173" s="64"/>
      <c r="IA173" s="64"/>
      <c r="IB173" s="64"/>
      <c r="IC173" s="64"/>
      <c r="ID173" s="64"/>
      <c r="IF173" s="15"/>
      <c r="IG173" s="15"/>
      <c r="IH173" s="15"/>
      <c r="II173" s="93"/>
      <c r="IJ173" s="64"/>
      <c r="IK173" s="15" t="s">
        <v>153</v>
      </c>
      <c r="IL173" s="64"/>
      <c r="IM173" s="121"/>
    </row>
    <row r="174" spans="1:247" customFormat="1" ht="22.5" x14ac:dyDescent="0.25">
      <c r="A174" s="83"/>
      <c r="B174" s="67" t="s">
        <v>154</v>
      </c>
      <c r="C174" s="171" t="s">
        <v>155</v>
      </c>
      <c r="D174" s="171"/>
      <c r="E174" s="171"/>
      <c r="F174" s="171"/>
      <c r="G174" s="171"/>
      <c r="H174" s="68" t="s">
        <v>91</v>
      </c>
      <c r="I174" s="98">
        <v>55</v>
      </c>
      <c r="J174" s="74">
        <v>0.85</v>
      </c>
      <c r="K174" s="74">
        <v>46.75</v>
      </c>
      <c r="L174" s="71"/>
      <c r="M174" s="69"/>
      <c r="N174" s="71"/>
      <c r="O174" s="69"/>
      <c r="P174" s="78">
        <v>938.43</v>
      </c>
      <c r="HY174" s="54"/>
      <c r="HZ174" s="64"/>
      <c r="IA174" s="64"/>
      <c r="IB174" s="64"/>
      <c r="IC174" s="64"/>
      <c r="ID174" s="64"/>
      <c r="IF174" s="15"/>
      <c r="IG174" s="15"/>
      <c r="IH174" s="15"/>
      <c r="II174" s="93"/>
      <c r="IJ174" s="64"/>
      <c r="IK174" s="15" t="s">
        <v>155</v>
      </c>
      <c r="IL174" s="64"/>
      <c r="IM174" s="121"/>
    </row>
    <row r="175" spans="1:247" customFormat="1" ht="15" x14ac:dyDescent="0.25">
      <c r="A175" s="99"/>
      <c r="B175" s="100"/>
      <c r="C175" s="204" t="s">
        <v>94</v>
      </c>
      <c r="D175" s="204"/>
      <c r="E175" s="204"/>
      <c r="F175" s="204"/>
      <c r="G175" s="204"/>
      <c r="H175" s="57"/>
      <c r="I175" s="58"/>
      <c r="J175" s="58"/>
      <c r="K175" s="58"/>
      <c r="L175" s="61"/>
      <c r="M175" s="58"/>
      <c r="N175" s="96">
        <v>47793.63</v>
      </c>
      <c r="O175" s="58"/>
      <c r="P175" s="97">
        <v>6452.14</v>
      </c>
      <c r="HY175" s="54"/>
      <c r="HZ175" s="64"/>
      <c r="IA175" s="64"/>
      <c r="IB175" s="64"/>
      <c r="IC175" s="64"/>
      <c r="ID175" s="64"/>
      <c r="IF175" s="15"/>
      <c r="IG175" s="15"/>
      <c r="IH175" s="15"/>
      <c r="II175" s="93"/>
      <c r="IJ175" s="64"/>
      <c r="IK175" s="15"/>
      <c r="IL175" s="64" t="s">
        <v>94</v>
      </c>
      <c r="IM175" s="121"/>
    </row>
    <row r="176" spans="1:247" customFormat="1" ht="56.25" x14ac:dyDescent="0.25">
      <c r="A176" s="55" t="s">
        <v>197</v>
      </c>
      <c r="B176" s="56" t="s">
        <v>198</v>
      </c>
      <c r="C176" s="202" t="s">
        <v>199</v>
      </c>
      <c r="D176" s="202"/>
      <c r="E176" s="202"/>
      <c r="F176" s="202"/>
      <c r="G176" s="202"/>
      <c r="H176" s="57" t="s">
        <v>137</v>
      </c>
      <c r="I176" s="58">
        <v>13.5</v>
      </c>
      <c r="J176" s="59">
        <v>1</v>
      </c>
      <c r="K176" s="131">
        <v>13.5</v>
      </c>
      <c r="L176" s="126">
        <v>325.23</v>
      </c>
      <c r="M176" s="60">
        <v>1.56</v>
      </c>
      <c r="N176" s="127">
        <v>507.36</v>
      </c>
      <c r="O176" s="58"/>
      <c r="P176" s="97">
        <v>6849.36</v>
      </c>
      <c r="HY176" s="54"/>
      <c r="HZ176" s="64" t="s">
        <v>199</v>
      </c>
      <c r="IA176" s="64" t="s">
        <v>4</v>
      </c>
      <c r="IB176" s="64" t="s">
        <v>4</v>
      </c>
      <c r="IC176" s="64" t="s">
        <v>4</v>
      </c>
      <c r="ID176" s="64" t="s">
        <v>4</v>
      </c>
      <c r="IF176" s="15"/>
      <c r="IG176" s="15"/>
      <c r="IH176" s="15"/>
      <c r="II176" s="93"/>
      <c r="IJ176" s="64"/>
      <c r="IK176" s="15"/>
      <c r="IL176" s="64"/>
      <c r="IM176" s="121"/>
    </row>
    <row r="177" spans="1:249" customFormat="1" ht="15" x14ac:dyDescent="0.25">
      <c r="A177" s="99"/>
      <c r="B177" s="100"/>
      <c r="C177" s="204" t="s">
        <v>94</v>
      </c>
      <c r="D177" s="204"/>
      <c r="E177" s="204"/>
      <c r="F177" s="204"/>
      <c r="G177" s="204"/>
      <c r="H177" s="57"/>
      <c r="I177" s="58"/>
      <c r="J177" s="58"/>
      <c r="K177" s="58"/>
      <c r="L177" s="61"/>
      <c r="M177" s="58"/>
      <c r="N177" s="61"/>
      <c r="O177" s="58"/>
      <c r="P177" s="97">
        <v>6849.36</v>
      </c>
      <c r="HY177" s="54"/>
      <c r="HZ177" s="64"/>
      <c r="IA177" s="64"/>
      <c r="IB177" s="64"/>
      <c r="IC177" s="64"/>
      <c r="ID177" s="64"/>
      <c r="IF177" s="15"/>
      <c r="IG177" s="15"/>
      <c r="IH177" s="15"/>
      <c r="II177" s="93"/>
      <c r="IJ177" s="64"/>
      <c r="IK177" s="15"/>
      <c r="IL177" s="64" t="s">
        <v>94</v>
      </c>
      <c r="IM177" s="121"/>
    </row>
    <row r="178" spans="1:249" customFormat="1" ht="15" x14ac:dyDescent="0.25">
      <c r="A178" s="209" t="s">
        <v>200</v>
      </c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1"/>
      <c r="HY178" s="54"/>
      <c r="HZ178" s="64"/>
      <c r="IA178" s="64"/>
      <c r="IB178" s="64"/>
      <c r="IC178" s="64"/>
      <c r="ID178" s="64"/>
      <c r="IF178" s="15"/>
      <c r="IG178" s="15"/>
      <c r="IH178" s="15"/>
      <c r="II178" s="93"/>
      <c r="IJ178" s="64"/>
      <c r="IK178" s="15"/>
      <c r="IL178" s="64"/>
      <c r="IM178" s="121"/>
      <c r="IO178" s="9" t="s">
        <v>200</v>
      </c>
    </row>
    <row r="179" spans="1:249" customFormat="1" ht="56.25" x14ac:dyDescent="0.25">
      <c r="A179" s="55" t="s">
        <v>201</v>
      </c>
      <c r="B179" s="56" t="s">
        <v>202</v>
      </c>
      <c r="C179" s="202" t="s">
        <v>196</v>
      </c>
      <c r="D179" s="202"/>
      <c r="E179" s="202"/>
      <c r="F179" s="202"/>
      <c r="G179" s="202"/>
      <c r="H179" s="57" t="s">
        <v>146</v>
      </c>
      <c r="I179" s="58">
        <v>0.6</v>
      </c>
      <c r="J179" s="59">
        <v>1</v>
      </c>
      <c r="K179" s="131">
        <v>0.6</v>
      </c>
      <c r="L179" s="126">
        <v>326.12</v>
      </c>
      <c r="M179" s="60">
        <v>1.19</v>
      </c>
      <c r="N179" s="127">
        <v>388.08</v>
      </c>
      <c r="O179" s="58"/>
      <c r="P179" s="128">
        <v>232.85</v>
      </c>
      <c r="HY179" s="54"/>
      <c r="HZ179" s="64" t="s">
        <v>196</v>
      </c>
      <c r="IA179" s="64" t="s">
        <v>4</v>
      </c>
      <c r="IB179" s="64" t="s">
        <v>4</v>
      </c>
      <c r="IC179" s="64" t="s">
        <v>4</v>
      </c>
      <c r="ID179" s="64" t="s">
        <v>4</v>
      </c>
      <c r="IF179" s="15"/>
      <c r="IG179" s="15"/>
      <c r="IH179" s="15"/>
      <c r="II179" s="93"/>
      <c r="IJ179" s="64"/>
      <c r="IK179" s="15"/>
      <c r="IL179" s="64"/>
      <c r="IM179" s="121"/>
    </row>
    <row r="180" spans="1:249" customFormat="1" ht="15" x14ac:dyDescent="0.25">
      <c r="A180" s="65"/>
      <c r="B180" s="14"/>
      <c r="C180" s="174" t="s">
        <v>203</v>
      </c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203"/>
      <c r="HY180" s="54"/>
      <c r="HZ180" s="64"/>
      <c r="IA180" s="64"/>
      <c r="IB180" s="64"/>
      <c r="IC180" s="64"/>
      <c r="ID180" s="64"/>
      <c r="IE180" s="3" t="s">
        <v>203</v>
      </c>
      <c r="IF180" s="15"/>
      <c r="IG180" s="15"/>
      <c r="IH180" s="15"/>
      <c r="II180" s="93"/>
      <c r="IJ180" s="64"/>
      <c r="IK180" s="15"/>
      <c r="IL180" s="64"/>
      <c r="IM180" s="121"/>
    </row>
    <row r="181" spans="1:249" customFormat="1" ht="15" x14ac:dyDescent="0.25">
      <c r="A181" s="99"/>
      <c r="B181" s="100"/>
      <c r="C181" s="204" t="s">
        <v>94</v>
      </c>
      <c r="D181" s="204"/>
      <c r="E181" s="204"/>
      <c r="F181" s="204"/>
      <c r="G181" s="204"/>
      <c r="H181" s="57"/>
      <c r="I181" s="58"/>
      <c r="J181" s="58"/>
      <c r="K181" s="58"/>
      <c r="L181" s="61"/>
      <c r="M181" s="58"/>
      <c r="N181" s="61"/>
      <c r="O181" s="58"/>
      <c r="P181" s="128">
        <v>232.85</v>
      </c>
      <c r="HY181" s="54"/>
      <c r="HZ181" s="64"/>
      <c r="IA181" s="64"/>
      <c r="IB181" s="64"/>
      <c r="IC181" s="64"/>
      <c r="ID181" s="64"/>
      <c r="IF181" s="15"/>
      <c r="IG181" s="15"/>
      <c r="IH181" s="15"/>
      <c r="II181" s="93"/>
      <c r="IJ181" s="64"/>
      <c r="IK181" s="15"/>
      <c r="IL181" s="64" t="s">
        <v>94</v>
      </c>
      <c r="IM181" s="121"/>
    </row>
    <row r="182" spans="1:249" customFormat="1" ht="15" x14ac:dyDescent="0.25">
      <c r="A182" s="55" t="s">
        <v>204</v>
      </c>
      <c r="B182" s="56" t="s">
        <v>205</v>
      </c>
      <c r="C182" s="202" t="s">
        <v>206</v>
      </c>
      <c r="D182" s="202"/>
      <c r="E182" s="202"/>
      <c r="F182" s="202"/>
      <c r="G182" s="202"/>
      <c r="H182" s="57" t="s">
        <v>108</v>
      </c>
      <c r="I182" s="58">
        <v>0.3</v>
      </c>
      <c r="J182" s="59">
        <v>1</v>
      </c>
      <c r="K182" s="131">
        <v>0.3</v>
      </c>
      <c r="L182" s="61"/>
      <c r="M182" s="58"/>
      <c r="N182" s="62"/>
      <c r="O182" s="58"/>
      <c r="P182" s="63"/>
      <c r="HY182" s="54"/>
      <c r="HZ182" s="64" t="s">
        <v>206</v>
      </c>
      <c r="IA182" s="64" t="s">
        <v>4</v>
      </c>
      <c r="IB182" s="64" t="s">
        <v>4</v>
      </c>
      <c r="IC182" s="64" t="s">
        <v>4</v>
      </c>
      <c r="ID182" s="64" t="s">
        <v>4</v>
      </c>
      <c r="IF182" s="15"/>
      <c r="IG182" s="15"/>
      <c r="IH182" s="15"/>
      <c r="II182" s="93"/>
      <c r="IJ182" s="64"/>
      <c r="IK182" s="15"/>
      <c r="IL182" s="64"/>
      <c r="IM182" s="121"/>
    </row>
    <row r="183" spans="1:249" customFormat="1" ht="15" x14ac:dyDescent="0.25">
      <c r="A183" s="65"/>
      <c r="B183" s="14"/>
      <c r="C183" s="174" t="s">
        <v>207</v>
      </c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203"/>
      <c r="HY183" s="54"/>
      <c r="HZ183" s="64"/>
      <c r="IA183" s="64"/>
      <c r="IB183" s="64"/>
      <c r="IC183" s="64"/>
      <c r="ID183" s="64"/>
      <c r="IE183" s="3" t="s">
        <v>207</v>
      </c>
      <c r="IF183" s="15"/>
      <c r="IG183" s="15"/>
      <c r="IH183" s="15"/>
      <c r="II183" s="93"/>
      <c r="IJ183" s="64"/>
      <c r="IK183" s="15"/>
      <c r="IL183" s="64"/>
      <c r="IM183" s="121"/>
    </row>
    <row r="184" spans="1:249" customFormat="1" ht="22.5" x14ac:dyDescent="0.25">
      <c r="A184" s="122"/>
      <c r="B184" s="95" t="s">
        <v>123</v>
      </c>
      <c r="C184" s="206" t="s">
        <v>124</v>
      </c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7"/>
      <c r="HY184" s="54"/>
      <c r="HZ184" s="64"/>
      <c r="IA184" s="64"/>
      <c r="IB184" s="64"/>
      <c r="IC184" s="64"/>
      <c r="ID184" s="64"/>
      <c r="IF184" s="15"/>
      <c r="IG184" s="15"/>
      <c r="IH184" s="15"/>
      <c r="II184" s="93"/>
      <c r="IJ184" s="64"/>
      <c r="IK184" s="15"/>
      <c r="IL184" s="64"/>
      <c r="IM184" s="121"/>
      <c r="IN184" s="3" t="s">
        <v>124</v>
      </c>
    </row>
    <row r="185" spans="1:249" customFormat="1" ht="15" x14ac:dyDescent="0.25">
      <c r="A185" s="66"/>
      <c r="B185" s="67" t="s">
        <v>62</v>
      </c>
      <c r="C185" s="171" t="s">
        <v>67</v>
      </c>
      <c r="D185" s="171"/>
      <c r="E185" s="171"/>
      <c r="F185" s="171"/>
      <c r="G185" s="171"/>
      <c r="H185" s="68" t="s">
        <v>68</v>
      </c>
      <c r="I185" s="69"/>
      <c r="J185" s="69"/>
      <c r="K185" s="70">
        <v>2.3115000000000001</v>
      </c>
      <c r="L185" s="71"/>
      <c r="M185" s="69"/>
      <c r="N185" s="71"/>
      <c r="O185" s="69"/>
      <c r="P185" s="72">
        <v>1512.32</v>
      </c>
      <c r="HY185" s="54"/>
      <c r="HZ185" s="64"/>
      <c r="IA185" s="64"/>
      <c r="IB185" s="64"/>
      <c r="IC185" s="64"/>
      <c r="ID185" s="64"/>
      <c r="IF185" s="15" t="s">
        <v>67</v>
      </c>
      <c r="IG185" s="15"/>
      <c r="IH185" s="15"/>
      <c r="II185" s="93"/>
      <c r="IJ185" s="64"/>
      <c r="IK185" s="15"/>
      <c r="IL185" s="64"/>
      <c r="IM185" s="121"/>
    </row>
    <row r="186" spans="1:249" customFormat="1" ht="15" x14ac:dyDescent="0.25">
      <c r="A186" s="73"/>
      <c r="B186" s="67" t="s">
        <v>190</v>
      </c>
      <c r="C186" s="171" t="s">
        <v>191</v>
      </c>
      <c r="D186" s="171"/>
      <c r="E186" s="171"/>
      <c r="F186" s="171"/>
      <c r="G186" s="171"/>
      <c r="H186" s="68" t="s">
        <v>68</v>
      </c>
      <c r="I186" s="80">
        <v>6.7</v>
      </c>
      <c r="J186" s="74">
        <v>1.1499999999999999</v>
      </c>
      <c r="K186" s="70">
        <v>2.3115000000000001</v>
      </c>
      <c r="L186" s="10"/>
      <c r="M186" s="75"/>
      <c r="N186" s="76">
        <v>654.26</v>
      </c>
      <c r="O186" s="69"/>
      <c r="P186" s="72">
        <v>1512.32</v>
      </c>
      <c r="Q186" s="77"/>
      <c r="R186" s="77"/>
      <c r="HY186" s="54"/>
      <c r="HZ186" s="64"/>
      <c r="IA186" s="64"/>
      <c r="IB186" s="64"/>
      <c r="IC186" s="64"/>
      <c r="ID186" s="64"/>
      <c r="IF186" s="15"/>
      <c r="IG186" s="15" t="s">
        <v>191</v>
      </c>
      <c r="IH186" s="15"/>
      <c r="II186" s="93"/>
      <c r="IJ186" s="64"/>
      <c r="IK186" s="15"/>
      <c r="IL186" s="64"/>
      <c r="IM186" s="121"/>
    </row>
    <row r="187" spans="1:249" customFormat="1" ht="15" x14ac:dyDescent="0.25">
      <c r="A187" s="66"/>
      <c r="B187" s="67" t="s">
        <v>105</v>
      </c>
      <c r="C187" s="171" t="s">
        <v>131</v>
      </c>
      <c r="D187" s="171"/>
      <c r="E187" s="171"/>
      <c r="F187" s="171"/>
      <c r="G187" s="171"/>
      <c r="H187" s="68"/>
      <c r="I187" s="69"/>
      <c r="J187" s="69"/>
      <c r="K187" s="69"/>
      <c r="L187" s="71"/>
      <c r="M187" s="69"/>
      <c r="N187" s="71"/>
      <c r="O187" s="69"/>
      <c r="P187" s="78">
        <v>93.92</v>
      </c>
      <c r="HY187" s="54"/>
      <c r="HZ187" s="64"/>
      <c r="IA187" s="64"/>
      <c r="IB187" s="64"/>
      <c r="IC187" s="64"/>
      <c r="ID187" s="64"/>
      <c r="IF187" s="15" t="s">
        <v>131</v>
      </c>
      <c r="IG187" s="15"/>
      <c r="IH187" s="15"/>
      <c r="II187" s="93"/>
      <c r="IJ187" s="64"/>
      <c r="IK187" s="15"/>
      <c r="IL187" s="64"/>
      <c r="IM187" s="121"/>
    </row>
    <row r="188" spans="1:249" customFormat="1" ht="15" x14ac:dyDescent="0.25">
      <c r="A188" s="73"/>
      <c r="B188" s="67" t="s">
        <v>208</v>
      </c>
      <c r="C188" s="171" t="s">
        <v>209</v>
      </c>
      <c r="D188" s="171"/>
      <c r="E188" s="171"/>
      <c r="F188" s="171"/>
      <c r="G188" s="171"/>
      <c r="H188" s="68" t="s">
        <v>173</v>
      </c>
      <c r="I188" s="80">
        <v>0.8</v>
      </c>
      <c r="J188" s="69"/>
      <c r="K188" s="74">
        <v>0.24</v>
      </c>
      <c r="L188" s="81">
        <v>234.33</v>
      </c>
      <c r="M188" s="82">
        <v>1.67</v>
      </c>
      <c r="N188" s="76">
        <v>391.33</v>
      </c>
      <c r="O188" s="69"/>
      <c r="P188" s="72">
        <v>93.92</v>
      </c>
      <c r="Q188" s="77"/>
      <c r="R188" s="77"/>
      <c r="HY188" s="54"/>
      <c r="HZ188" s="64"/>
      <c r="IA188" s="64"/>
      <c r="IB188" s="64"/>
      <c r="IC188" s="64"/>
      <c r="ID188" s="64"/>
      <c r="IF188" s="15"/>
      <c r="IG188" s="15" t="s">
        <v>209</v>
      </c>
      <c r="IH188" s="15"/>
      <c r="II188" s="93"/>
      <c r="IJ188" s="64"/>
      <c r="IK188" s="15"/>
      <c r="IL188" s="64"/>
      <c r="IM188" s="121"/>
    </row>
    <row r="189" spans="1:249" customFormat="1" ht="15" x14ac:dyDescent="0.25">
      <c r="A189" s="85" t="s">
        <v>83</v>
      </c>
      <c r="B189" s="86" t="s">
        <v>210</v>
      </c>
      <c r="C189" s="205" t="s">
        <v>211</v>
      </c>
      <c r="D189" s="205"/>
      <c r="E189" s="205"/>
      <c r="F189" s="205"/>
      <c r="G189" s="205"/>
      <c r="H189" s="87" t="s">
        <v>212</v>
      </c>
      <c r="I189" s="123">
        <v>100</v>
      </c>
      <c r="J189" s="89"/>
      <c r="K189" s="123">
        <v>30</v>
      </c>
      <c r="L189" s="91"/>
      <c r="M189" s="89"/>
      <c r="N189" s="91"/>
      <c r="O189" s="89"/>
      <c r="P189" s="92"/>
      <c r="HY189" s="54"/>
      <c r="HZ189" s="64"/>
      <c r="IA189" s="64"/>
      <c r="IB189" s="64"/>
      <c r="IC189" s="64"/>
      <c r="ID189" s="64"/>
      <c r="IF189" s="15"/>
      <c r="IG189" s="15"/>
      <c r="IH189" s="15"/>
      <c r="II189" s="93" t="s">
        <v>211</v>
      </c>
      <c r="IJ189" s="64"/>
      <c r="IK189" s="15"/>
      <c r="IL189" s="64"/>
      <c r="IM189" s="121"/>
    </row>
    <row r="190" spans="1:249" customFormat="1" ht="15" x14ac:dyDescent="0.25">
      <c r="A190" s="94"/>
      <c r="B190" s="95"/>
      <c r="C190" s="204" t="s">
        <v>87</v>
      </c>
      <c r="D190" s="204"/>
      <c r="E190" s="204"/>
      <c r="F190" s="204"/>
      <c r="G190" s="204"/>
      <c r="H190" s="57"/>
      <c r="I190" s="58"/>
      <c r="J190" s="58"/>
      <c r="K190" s="58"/>
      <c r="L190" s="61"/>
      <c r="M190" s="58"/>
      <c r="N190" s="96"/>
      <c r="O190" s="58"/>
      <c r="P190" s="97">
        <v>1606.24</v>
      </c>
      <c r="Q190" s="77"/>
      <c r="R190" s="77"/>
      <c r="HY190" s="54"/>
      <c r="HZ190" s="64"/>
      <c r="IA190" s="64"/>
      <c r="IB190" s="64"/>
      <c r="IC190" s="64"/>
      <c r="ID190" s="64"/>
      <c r="IF190" s="15"/>
      <c r="IG190" s="15"/>
      <c r="IH190" s="15"/>
      <c r="II190" s="93"/>
      <c r="IJ190" s="64" t="s">
        <v>87</v>
      </c>
      <c r="IK190" s="15"/>
      <c r="IL190" s="64"/>
      <c r="IM190" s="121"/>
    </row>
    <row r="191" spans="1:249" customFormat="1" ht="15" x14ac:dyDescent="0.25">
      <c r="A191" s="83"/>
      <c r="B191" s="67"/>
      <c r="C191" s="171" t="s">
        <v>88</v>
      </c>
      <c r="D191" s="171"/>
      <c r="E191" s="171"/>
      <c r="F191" s="171"/>
      <c r="G191" s="171"/>
      <c r="H191" s="68"/>
      <c r="I191" s="69"/>
      <c r="J191" s="69"/>
      <c r="K191" s="69"/>
      <c r="L191" s="71"/>
      <c r="M191" s="69"/>
      <c r="N191" s="71"/>
      <c r="O191" s="69"/>
      <c r="P191" s="72">
        <v>1512.32</v>
      </c>
      <c r="HY191" s="54"/>
      <c r="HZ191" s="64"/>
      <c r="IA191" s="64"/>
      <c r="IB191" s="64"/>
      <c r="IC191" s="64"/>
      <c r="ID191" s="64"/>
      <c r="IF191" s="15"/>
      <c r="IG191" s="15"/>
      <c r="IH191" s="15"/>
      <c r="II191" s="93"/>
      <c r="IJ191" s="64"/>
      <c r="IK191" s="15" t="s">
        <v>88</v>
      </c>
      <c r="IL191" s="64"/>
      <c r="IM191" s="121"/>
    </row>
    <row r="192" spans="1:249" customFormat="1" ht="22.5" x14ac:dyDescent="0.25">
      <c r="A192" s="83"/>
      <c r="B192" s="67" t="s">
        <v>152</v>
      </c>
      <c r="C192" s="171" t="s">
        <v>153</v>
      </c>
      <c r="D192" s="171"/>
      <c r="E192" s="171"/>
      <c r="F192" s="171"/>
      <c r="G192" s="171"/>
      <c r="H192" s="68" t="s">
        <v>91</v>
      </c>
      <c r="I192" s="98">
        <v>108</v>
      </c>
      <c r="J192" s="80">
        <v>0.9</v>
      </c>
      <c r="K192" s="80">
        <v>97.2</v>
      </c>
      <c r="L192" s="71"/>
      <c r="M192" s="69"/>
      <c r="N192" s="71"/>
      <c r="O192" s="69"/>
      <c r="P192" s="72">
        <v>1469.98</v>
      </c>
      <c r="HY192" s="54"/>
      <c r="HZ192" s="64"/>
      <c r="IA192" s="64"/>
      <c r="IB192" s="64"/>
      <c r="IC192" s="64"/>
      <c r="ID192" s="64"/>
      <c r="IF192" s="15"/>
      <c r="IG192" s="15"/>
      <c r="IH192" s="15"/>
      <c r="II192" s="93"/>
      <c r="IJ192" s="64"/>
      <c r="IK192" s="15" t="s">
        <v>153</v>
      </c>
      <c r="IL192" s="64"/>
      <c r="IM192" s="121"/>
    </row>
    <row r="193" spans="1:249" customFormat="1" ht="22.5" x14ac:dyDescent="0.25">
      <c r="A193" s="83"/>
      <c r="B193" s="67" t="s">
        <v>154</v>
      </c>
      <c r="C193" s="171" t="s">
        <v>155</v>
      </c>
      <c r="D193" s="171"/>
      <c r="E193" s="171"/>
      <c r="F193" s="171"/>
      <c r="G193" s="171"/>
      <c r="H193" s="68" t="s">
        <v>91</v>
      </c>
      <c r="I193" s="98">
        <v>55</v>
      </c>
      <c r="J193" s="74">
        <v>0.85</v>
      </c>
      <c r="K193" s="74">
        <v>46.75</v>
      </c>
      <c r="L193" s="71"/>
      <c r="M193" s="69"/>
      <c r="N193" s="71"/>
      <c r="O193" s="69"/>
      <c r="P193" s="78">
        <v>707.01</v>
      </c>
      <c r="HY193" s="54"/>
      <c r="HZ193" s="64"/>
      <c r="IA193" s="64"/>
      <c r="IB193" s="64"/>
      <c r="IC193" s="64"/>
      <c r="ID193" s="64"/>
      <c r="IF193" s="15"/>
      <c r="IG193" s="15"/>
      <c r="IH193" s="15"/>
      <c r="II193" s="93"/>
      <c r="IJ193" s="64"/>
      <c r="IK193" s="15" t="s">
        <v>155</v>
      </c>
      <c r="IL193" s="64"/>
      <c r="IM193" s="121"/>
    </row>
    <row r="194" spans="1:249" customFormat="1" ht="15" x14ac:dyDescent="0.25">
      <c r="A194" s="99"/>
      <c r="B194" s="100"/>
      <c r="C194" s="204" t="s">
        <v>94</v>
      </c>
      <c r="D194" s="204"/>
      <c r="E194" s="204"/>
      <c r="F194" s="204"/>
      <c r="G194" s="204"/>
      <c r="H194" s="57"/>
      <c r="I194" s="58"/>
      <c r="J194" s="58"/>
      <c r="K194" s="58"/>
      <c r="L194" s="61"/>
      <c r="M194" s="58"/>
      <c r="N194" s="96">
        <v>12610.77</v>
      </c>
      <c r="O194" s="58"/>
      <c r="P194" s="97">
        <v>3783.23</v>
      </c>
      <c r="HY194" s="54"/>
      <c r="HZ194" s="64"/>
      <c r="IA194" s="64"/>
      <c r="IB194" s="64"/>
      <c r="IC194" s="64"/>
      <c r="ID194" s="64"/>
      <c r="IF194" s="15"/>
      <c r="IG194" s="15"/>
      <c r="IH194" s="15"/>
      <c r="II194" s="93"/>
      <c r="IJ194" s="64"/>
      <c r="IK194" s="15"/>
      <c r="IL194" s="64" t="s">
        <v>94</v>
      </c>
      <c r="IM194" s="121"/>
    </row>
    <row r="195" spans="1:249" customFormat="1" ht="56.25" x14ac:dyDescent="0.25">
      <c r="A195" s="55" t="s">
        <v>213</v>
      </c>
      <c r="B195" s="56" t="s">
        <v>214</v>
      </c>
      <c r="C195" s="202" t="s">
        <v>215</v>
      </c>
      <c r="D195" s="202"/>
      <c r="E195" s="202"/>
      <c r="F195" s="202"/>
      <c r="G195" s="202"/>
      <c r="H195" s="57" t="s">
        <v>140</v>
      </c>
      <c r="I195" s="58">
        <v>3</v>
      </c>
      <c r="J195" s="59">
        <v>1</v>
      </c>
      <c r="K195" s="59">
        <v>3</v>
      </c>
      <c r="L195" s="126">
        <v>377.59</v>
      </c>
      <c r="M195" s="60">
        <v>1.19</v>
      </c>
      <c r="N195" s="127">
        <v>449.33</v>
      </c>
      <c r="O195" s="58"/>
      <c r="P195" s="97">
        <v>1347.99</v>
      </c>
      <c r="HY195" s="54"/>
      <c r="HZ195" s="64" t="s">
        <v>215</v>
      </c>
      <c r="IA195" s="64" t="s">
        <v>4</v>
      </c>
      <c r="IB195" s="64" t="s">
        <v>4</v>
      </c>
      <c r="IC195" s="64" t="s">
        <v>4</v>
      </c>
      <c r="ID195" s="64" t="s">
        <v>4</v>
      </c>
      <c r="IF195" s="15"/>
      <c r="IG195" s="15"/>
      <c r="IH195" s="15"/>
      <c r="II195" s="93"/>
      <c r="IJ195" s="64"/>
      <c r="IK195" s="15"/>
      <c r="IL195" s="64"/>
      <c r="IM195" s="121"/>
    </row>
    <row r="196" spans="1:249" customFormat="1" ht="15" x14ac:dyDescent="0.25">
      <c r="A196" s="65"/>
      <c r="B196" s="14"/>
      <c r="C196" s="174" t="s">
        <v>216</v>
      </c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203"/>
      <c r="HY196" s="54"/>
      <c r="HZ196" s="64"/>
      <c r="IA196" s="64"/>
      <c r="IB196" s="64"/>
      <c r="IC196" s="64"/>
      <c r="ID196" s="64"/>
      <c r="IE196" s="3" t="s">
        <v>216</v>
      </c>
      <c r="IF196" s="15"/>
      <c r="IG196" s="15"/>
      <c r="IH196" s="15"/>
      <c r="II196" s="93"/>
      <c r="IJ196" s="64"/>
      <c r="IK196" s="15"/>
      <c r="IL196" s="64"/>
      <c r="IM196" s="121"/>
    </row>
    <row r="197" spans="1:249" customFormat="1" ht="15" x14ac:dyDescent="0.25">
      <c r="A197" s="99"/>
      <c r="B197" s="100"/>
      <c r="C197" s="204" t="s">
        <v>94</v>
      </c>
      <c r="D197" s="204"/>
      <c r="E197" s="204"/>
      <c r="F197" s="204"/>
      <c r="G197" s="204"/>
      <c r="H197" s="57"/>
      <c r="I197" s="58"/>
      <c r="J197" s="58"/>
      <c r="K197" s="58"/>
      <c r="L197" s="61"/>
      <c r="M197" s="58"/>
      <c r="N197" s="61"/>
      <c r="O197" s="58"/>
      <c r="P197" s="97">
        <v>1347.99</v>
      </c>
      <c r="HY197" s="54"/>
      <c r="HZ197" s="64"/>
      <c r="IA197" s="64"/>
      <c r="IB197" s="64"/>
      <c r="IC197" s="64"/>
      <c r="ID197" s="64"/>
      <c r="IF197" s="15"/>
      <c r="IG197" s="15"/>
      <c r="IH197" s="15"/>
      <c r="II197" s="93"/>
      <c r="IJ197" s="64"/>
      <c r="IK197" s="15"/>
      <c r="IL197" s="64" t="s">
        <v>94</v>
      </c>
      <c r="IM197" s="121"/>
    </row>
    <row r="198" spans="1:249" customFormat="1" ht="15" x14ac:dyDescent="0.25">
      <c r="A198" s="209" t="s">
        <v>217</v>
      </c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1"/>
      <c r="HY198" s="54"/>
      <c r="HZ198" s="64"/>
      <c r="IA198" s="64"/>
      <c r="IB198" s="64"/>
      <c r="IC198" s="64"/>
      <c r="ID198" s="64"/>
      <c r="IF198" s="15"/>
      <c r="IG198" s="15"/>
      <c r="IH198" s="15"/>
      <c r="II198" s="93"/>
      <c r="IJ198" s="64"/>
      <c r="IK198" s="15"/>
      <c r="IL198" s="64"/>
      <c r="IM198" s="121"/>
      <c r="IO198" s="9" t="s">
        <v>217</v>
      </c>
    </row>
    <row r="199" spans="1:249" customFormat="1" ht="22.5" x14ac:dyDescent="0.25">
      <c r="A199" s="55" t="s">
        <v>218</v>
      </c>
      <c r="B199" s="56" t="s">
        <v>219</v>
      </c>
      <c r="C199" s="202" t="s">
        <v>220</v>
      </c>
      <c r="D199" s="202"/>
      <c r="E199" s="202"/>
      <c r="F199" s="202"/>
      <c r="G199" s="202"/>
      <c r="H199" s="57" t="s">
        <v>108</v>
      </c>
      <c r="I199" s="58">
        <v>0.13</v>
      </c>
      <c r="J199" s="59">
        <v>1</v>
      </c>
      <c r="K199" s="60">
        <v>0.13</v>
      </c>
      <c r="L199" s="61"/>
      <c r="M199" s="58"/>
      <c r="N199" s="62"/>
      <c r="O199" s="58"/>
      <c r="P199" s="63"/>
      <c r="HY199" s="54"/>
      <c r="HZ199" s="64" t="s">
        <v>220</v>
      </c>
      <c r="IA199" s="64" t="s">
        <v>4</v>
      </c>
      <c r="IB199" s="64" t="s">
        <v>4</v>
      </c>
      <c r="IC199" s="64" t="s">
        <v>4</v>
      </c>
      <c r="ID199" s="64" t="s">
        <v>4</v>
      </c>
      <c r="IF199" s="15"/>
      <c r="IG199" s="15"/>
      <c r="IH199" s="15"/>
      <c r="II199" s="93"/>
      <c r="IJ199" s="64"/>
      <c r="IK199" s="15"/>
      <c r="IL199" s="64"/>
      <c r="IM199" s="121"/>
    </row>
    <row r="200" spans="1:249" customFormat="1" ht="15" x14ac:dyDescent="0.25">
      <c r="A200" s="65"/>
      <c r="B200" s="14"/>
      <c r="C200" s="174" t="s">
        <v>221</v>
      </c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203"/>
      <c r="HY200" s="54"/>
      <c r="HZ200" s="64"/>
      <c r="IA200" s="64"/>
      <c r="IB200" s="64"/>
      <c r="IC200" s="64"/>
      <c r="ID200" s="64"/>
      <c r="IE200" s="3" t="s">
        <v>221</v>
      </c>
      <c r="IF200" s="15"/>
      <c r="IG200" s="15"/>
      <c r="IH200" s="15"/>
      <c r="II200" s="93"/>
      <c r="IJ200" s="64"/>
      <c r="IK200" s="15"/>
      <c r="IL200" s="64"/>
      <c r="IM200" s="121"/>
    </row>
    <row r="201" spans="1:249" customFormat="1" ht="15" x14ac:dyDescent="0.25">
      <c r="A201" s="66"/>
      <c r="B201" s="67" t="s">
        <v>62</v>
      </c>
      <c r="C201" s="171" t="s">
        <v>67</v>
      </c>
      <c r="D201" s="171"/>
      <c r="E201" s="171"/>
      <c r="F201" s="171"/>
      <c r="G201" s="171"/>
      <c r="H201" s="68" t="s">
        <v>68</v>
      </c>
      <c r="I201" s="69"/>
      <c r="J201" s="69"/>
      <c r="K201" s="70">
        <v>3.3956</v>
      </c>
      <c r="L201" s="71"/>
      <c r="M201" s="69"/>
      <c r="N201" s="71"/>
      <c r="O201" s="69"/>
      <c r="P201" s="72">
        <v>2221.61</v>
      </c>
      <c r="HY201" s="54"/>
      <c r="HZ201" s="64"/>
      <c r="IA201" s="64"/>
      <c r="IB201" s="64"/>
      <c r="IC201" s="64"/>
      <c r="ID201" s="64"/>
      <c r="IF201" s="15" t="s">
        <v>67</v>
      </c>
      <c r="IG201" s="15"/>
      <c r="IH201" s="15"/>
      <c r="II201" s="93"/>
      <c r="IJ201" s="64"/>
      <c r="IK201" s="15"/>
      <c r="IL201" s="64"/>
      <c r="IM201" s="121"/>
    </row>
    <row r="202" spans="1:249" customFormat="1" ht="15" x14ac:dyDescent="0.25">
      <c r="A202" s="73"/>
      <c r="B202" s="67" t="s">
        <v>190</v>
      </c>
      <c r="C202" s="171" t="s">
        <v>191</v>
      </c>
      <c r="D202" s="171"/>
      <c r="E202" s="171"/>
      <c r="F202" s="171"/>
      <c r="G202" s="171"/>
      <c r="H202" s="68" t="s">
        <v>68</v>
      </c>
      <c r="I202" s="74">
        <v>26.12</v>
      </c>
      <c r="J202" s="69"/>
      <c r="K202" s="70">
        <v>3.3956</v>
      </c>
      <c r="L202" s="10"/>
      <c r="M202" s="75"/>
      <c r="N202" s="76">
        <v>654.26</v>
      </c>
      <c r="O202" s="69"/>
      <c r="P202" s="72">
        <v>2221.61</v>
      </c>
      <c r="Q202" s="77"/>
      <c r="R202" s="77"/>
      <c r="HY202" s="54"/>
      <c r="HZ202" s="64"/>
      <c r="IA202" s="64"/>
      <c r="IB202" s="64"/>
      <c r="IC202" s="64"/>
      <c r="ID202" s="64"/>
      <c r="IF202" s="15"/>
      <c r="IG202" s="15" t="s">
        <v>191</v>
      </c>
      <c r="IH202" s="15"/>
      <c r="II202" s="93"/>
      <c r="IJ202" s="64"/>
      <c r="IK202" s="15"/>
      <c r="IL202" s="64"/>
      <c r="IM202" s="121"/>
    </row>
    <row r="203" spans="1:249" customFormat="1" ht="15" x14ac:dyDescent="0.25">
      <c r="A203" s="66"/>
      <c r="B203" s="67" t="s">
        <v>71</v>
      </c>
      <c r="C203" s="171" t="s">
        <v>72</v>
      </c>
      <c r="D203" s="171"/>
      <c r="E203" s="171"/>
      <c r="F203" s="171"/>
      <c r="G203" s="171"/>
      <c r="H203" s="68"/>
      <c r="I203" s="69"/>
      <c r="J203" s="69"/>
      <c r="K203" s="69"/>
      <c r="L203" s="71"/>
      <c r="M203" s="69"/>
      <c r="N203" s="71"/>
      <c r="O203" s="69"/>
      <c r="P203" s="78">
        <v>3.49</v>
      </c>
      <c r="HY203" s="54"/>
      <c r="HZ203" s="64"/>
      <c r="IA203" s="64"/>
      <c r="IB203" s="64"/>
      <c r="IC203" s="64"/>
      <c r="ID203" s="64"/>
      <c r="IF203" s="15" t="s">
        <v>72</v>
      </c>
      <c r="IG203" s="15"/>
      <c r="IH203" s="15"/>
      <c r="II203" s="93"/>
      <c r="IJ203" s="64"/>
      <c r="IK203" s="15"/>
      <c r="IL203" s="64"/>
      <c r="IM203" s="121"/>
    </row>
    <row r="204" spans="1:249" customFormat="1" ht="15" x14ac:dyDescent="0.25">
      <c r="A204" s="66"/>
      <c r="B204" s="67"/>
      <c r="C204" s="171" t="s">
        <v>73</v>
      </c>
      <c r="D204" s="171"/>
      <c r="E204" s="171"/>
      <c r="F204" s="171"/>
      <c r="G204" s="171"/>
      <c r="H204" s="68" t="s">
        <v>68</v>
      </c>
      <c r="I204" s="69"/>
      <c r="J204" s="69"/>
      <c r="K204" s="70">
        <v>1.17E-2</v>
      </c>
      <c r="L204" s="71"/>
      <c r="M204" s="69"/>
      <c r="N204" s="71"/>
      <c r="O204" s="69"/>
      <c r="P204" s="78">
        <v>7.97</v>
      </c>
      <c r="HY204" s="54"/>
      <c r="HZ204" s="64"/>
      <c r="IA204" s="64"/>
      <c r="IB204" s="64"/>
      <c r="IC204" s="64"/>
      <c r="ID204" s="64"/>
      <c r="IF204" s="15" t="s">
        <v>73</v>
      </c>
      <c r="IG204" s="15"/>
      <c r="IH204" s="15"/>
      <c r="II204" s="93"/>
      <c r="IJ204" s="64"/>
      <c r="IK204" s="15"/>
      <c r="IL204" s="64"/>
      <c r="IM204" s="121"/>
    </row>
    <row r="205" spans="1:249" customFormat="1" ht="22.5" x14ac:dyDescent="0.25">
      <c r="A205" s="73"/>
      <c r="B205" s="67" t="s">
        <v>74</v>
      </c>
      <c r="C205" s="171" t="s">
        <v>75</v>
      </c>
      <c r="D205" s="171"/>
      <c r="E205" s="171"/>
      <c r="F205" s="171"/>
      <c r="G205" s="171"/>
      <c r="H205" s="68" t="s">
        <v>76</v>
      </c>
      <c r="I205" s="74">
        <v>0.06</v>
      </c>
      <c r="J205" s="69"/>
      <c r="K205" s="70">
        <v>7.7999999999999996E-3</v>
      </c>
      <c r="L205" s="81">
        <v>37.32</v>
      </c>
      <c r="M205" s="82">
        <v>1.89</v>
      </c>
      <c r="N205" s="76">
        <v>70.53</v>
      </c>
      <c r="O205" s="69"/>
      <c r="P205" s="72">
        <v>0.55000000000000004</v>
      </c>
      <c r="Q205" s="77"/>
      <c r="R205" s="77"/>
      <c r="HY205" s="54"/>
      <c r="HZ205" s="64"/>
      <c r="IA205" s="64"/>
      <c r="IB205" s="64"/>
      <c r="IC205" s="64"/>
      <c r="ID205" s="64"/>
      <c r="IF205" s="15"/>
      <c r="IG205" s="15" t="s">
        <v>75</v>
      </c>
      <c r="IH205" s="15"/>
      <c r="II205" s="93"/>
      <c r="IJ205" s="64"/>
      <c r="IK205" s="15"/>
      <c r="IL205" s="64"/>
      <c r="IM205" s="121"/>
    </row>
    <row r="206" spans="1:249" customFormat="1" ht="15" x14ac:dyDescent="0.25">
      <c r="A206" s="83"/>
      <c r="B206" s="67" t="s">
        <v>77</v>
      </c>
      <c r="C206" s="171" t="s">
        <v>78</v>
      </c>
      <c r="D206" s="171"/>
      <c r="E206" s="171"/>
      <c r="F206" s="171"/>
      <c r="G206" s="171"/>
      <c r="H206" s="68" t="s">
        <v>68</v>
      </c>
      <c r="I206" s="74">
        <v>0.06</v>
      </c>
      <c r="J206" s="69"/>
      <c r="K206" s="70">
        <v>7.7999999999999996E-3</v>
      </c>
      <c r="L206" s="71"/>
      <c r="M206" s="69"/>
      <c r="N206" s="84">
        <v>654.26</v>
      </c>
      <c r="O206" s="69"/>
      <c r="P206" s="78">
        <v>5.0999999999999996</v>
      </c>
      <c r="HY206" s="54"/>
      <c r="HZ206" s="64"/>
      <c r="IA206" s="64"/>
      <c r="IB206" s="64"/>
      <c r="IC206" s="64"/>
      <c r="ID206" s="64"/>
      <c r="IF206" s="15"/>
      <c r="IG206" s="15"/>
      <c r="IH206" s="15" t="s">
        <v>78</v>
      </c>
      <c r="II206" s="93"/>
      <c r="IJ206" s="64"/>
      <c r="IK206" s="15"/>
      <c r="IL206" s="64"/>
      <c r="IM206" s="121"/>
    </row>
    <row r="207" spans="1:249" customFormat="1" ht="15" x14ac:dyDescent="0.25">
      <c r="A207" s="73"/>
      <c r="B207" s="67" t="s">
        <v>127</v>
      </c>
      <c r="C207" s="171" t="s">
        <v>128</v>
      </c>
      <c r="D207" s="171"/>
      <c r="E207" s="171"/>
      <c r="F207" s="171"/>
      <c r="G207" s="171"/>
      <c r="H207" s="68" t="s">
        <v>76</v>
      </c>
      <c r="I207" s="74">
        <v>0.03</v>
      </c>
      <c r="J207" s="69"/>
      <c r="K207" s="70">
        <v>3.8999999999999998E-3</v>
      </c>
      <c r="L207" s="10"/>
      <c r="M207" s="75"/>
      <c r="N207" s="76">
        <v>754.8</v>
      </c>
      <c r="O207" s="69"/>
      <c r="P207" s="72">
        <v>2.94</v>
      </c>
      <c r="Q207" s="77"/>
      <c r="R207" s="77"/>
      <c r="HY207" s="54"/>
      <c r="HZ207" s="64"/>
      <c r="IA207" s="64"/>
      <c r="IB207" s="64"/>
      <c r="IC207" s="64"/>
      <c r="ID207" s="64"/>
      <c r="IF207" s="15"/>
      <c r="IG207" s="15" t="s">
        <v>128</v>
      </c>
      <c r="IH207" s="15"/>
      <c r="II207" s="93"/>
      <c r="IJ207" s="64"/>
      <c r="IK207" s="15"/>
      <c r="IL207" s="64"/>
      <c r="IM207" s="121"/>
    </row>
    <row r="208" spans="1:249" customFormat="1" ht="15" x14ac:dyDescent="0.25">
      <c r="A208" s="83"/>
      <c r="B208" s="67" t="s">
        <v>129</v>
      </c>
      <c r="C208" s="171" t="s">
        <v>130</v>
      </c>
      <c r="D208" s="171"/>
      <c r="E208" s="171"/>
      <c r="F208" s="171"/>
      <c r="G208" s="171"/>
      <c r="H208" s="68" t="s">
        <v>68</v>
      </c>
      <c r="I208" s="74">
        <v>0.03</v>
      </c>
      <c r="J208" s="69"/>
      <c r="K208" s="70">
        <v>3.8999999999999998E-3</v>
      </c>
      <c r="L208" s="71"/>
      <c r="M208" s="69"/>
      <c r="N208" s="84">
        <v>736.73</v>
      </c>
      <c r="O208" s="69"/>
      <c r="P208" s="78">
        <v>2.87</v>
      </c>
      <c r="HY208" s="54"/>
      <c r="HZ208" s="64"/>
      <c r="IA208" s="64"/>
      <c r="IB208" s="64"/>
      <c r="IC208" s="64"/>
      <c r="ID208" s="64"/>
      <c r="IF208" s="15"/>
      <c r="IG208" s="15"/>
      <c r="IH208" s="15" t="s">
        <v>130</v>
      </c>
      <c r="II208" s="93"/>
      <c r="IJ208" s="64"/>
      <c r="IK208" s="15"/>
      <c r="IL208" s="64"/>
      <c r="IM208" s="121"/>
    </row>
    <row r="209" spans="1:248" customFormat="1" ht="15" x14ac:dyDescent="0.25">
      <c r="A209" s="66"/>
      <c r="B209" s="67" t="s">
        <v>105</v>
      </c>
      <c r="C209" s="171" t="s">
        <v>131</v>
      </c>
      <c r="D209" s="171"/>
      <c r="E209" s="171"/>
      <c r="F209" s="171"/>
      <c r="G209" s="171"/>
      <c r="H209" s="68"/>
      <c r="I209" s="69"/>
      <c r="J209" s="69"/>
      <c r="K209" s="69"/>
      <c r="L209" s="71"/>
      <c r="M209" s="69"/>
      <c r="N209" s="71"/>
      <c r="O209" s="69"/>
      <c r="P209" s="72">
        <v>2010.37</v>
      </c>
      <c r="HY209" s="54"/>
      <c r="HZ209" s="64"/>
      <c r="IA209" s="64"/>
      <c r="IB209" s="64"/>
      <c r="IC209" s="64"/>
      <c r="ID209" s="64"/>
      <c r="IF209" s="15" t="s">
        <v>131</v>
      </c>
      <c r="IG209" s="15"/>
      <c r="IH209" s="15"/>
      <c r="II209" s="93"/>
      <c r="IJ209" s="64"/>
      <c r="IK209" s="15"/>
      <c r="IL209" s="64"/>
      <c r="IM209" s="121"/>
    </row>
    <row r="210" spans="1:248" customFormat="1" ht="15" x14ac:dyDescent="0.25">
      <c r="A210" s="73"/>
      <c r="B210" s="67" t="s">
        <v>222</v>
      </c>
      <c r="C210" s="171" t="s">
        <v>223</v>
      </c>
      <c r="D210" s="171"/>
      <c r="E210" s="171"/>
      <c r="F210" s="171"/>
      <c r="G210" s="171"/>
      <c r="H210" s="68" t="s">
        <v>86</v>
      </c>
      <c r="I210" s="79">
        <v>2E-3</v>
      </c>
      <c r="J210" s="69"/>
      <c r="K210" s="129">
        <v>2.5999999999999998E-4</v>
      </c>
      <c r="L210" s="132">
        <v>70296.2</v>
      </c>
      <c r="M210" s="82">
        <v>1.29</v>
      </c>
      <c r="N210" s="76">
        <v>90682.1</v>
      </c>
      <c r="O210" s="69"/>
      <c r="P210" s="72">
        <v>23.58</v>
      </c>
      <c r="Q210" s="77"/>
      <c r="R210" s="77"/>
      <c r="HY210" s="54"/>
      <c r="HZ210" s="64"/>
      <c r="IA210" s="64"/>
      <c r="IB210" s="64"/>
      <c r="IC210" s="64"/>
      <c r="ID210" s="64"/>
      <c r="IF210" s="15"/>
      <c r="IG210" s="15" t="s">
        <v>223</v>
      </c>
      <c r="IH210" s="15"/>
      <c r="II210" s="93"/>
      <c r="IJ210" s="64"/>
      <c r="IK210" s="15"/>
      <c r="IL210" s="64"/>
      <c r="IM210" s="121"/>
    </row>
    <row r="211" spans="1:248" customFormat="1" ht="15" x14ac:dyDescent="0.25">
      <c r="A211" s="73"/>
      <c r="B211" s="67" t="s">
        <v>224</v>
      </c>
      <c r="C211" s="171" t="s">
        <v>225</v>
      </c>
      <c r="D211" s="171"/>
      <c r="E211" s="171"/>
      <c r="F211" s="171"/>
      <c r="G211" s="171"/>
      <c r="H211" s="68" t="s">
        <v>86</v>
      </c>
      <c r="I211" s="79">
        <v>0.21099999999999999</v>
      </c>
      <c r="J211" s="69"/>
      <c r="K211" s="129">
        <v>2.743E-2</v>
      </c>
      <c r="L211" s="132">
        <v>86227.5</v>
      </c>
      <c r="M211" s="82">
        <v>0.84</v>
      </c>
      <c r="N211" s="76">
        <v>72431.100000000006</v>
      </c>
      <c r="O211" s="69"/>
      <c r="P211" s="72">
        <v>1986.79</v>
      </c>
      <c r="Q211" s="77"/>
      <c r="R211" s="77"/>
      <c r="HY211" s="54"/>
      <c r="HZ211" s="64"/>
      <c r="IA211" s="64"/>
      <c r="IB211" s="64"/>
      <c r="IC211" s="64"/>
      <c r="ID211" s="64"/>
      <c r="IF211" s="15"/>
      <c r="IG211" s="15" t="s">
        <v>225</v>
      </c>
      <c r="IH211" s="15"/>
      <c r="II211" s="93"/>
      <c r="IJ211" s="64"/>
      <c r="IK211" s="15"/>
      <c r="IL211" s="64"/>
      <c r="IM211" s="121"/>
    </row>
    <row r="212" spans="1:248" customFormat="1" ht="22.5" x14ac:dyDescent="0.25">
      <c r="A212" s="85" t="s">
        <v>83</v>
      </c>
      <c r="B212" s="86" t="s">
        <v>226</v>
      </c>
      <c r="C212" s="205" t="s">
        <v>227</v>
      </c>
      <c r="D212" s="205"/>
      <c r="E212" s="205"/>
      <c r="F212" s="205"/>
      <c r="G212" s="205"/>
      <c r="H212" s="87" t="s">
        <v>173</v>
      </c>
      <c r="I212" s="123">
        <v>1</v>
      </c>
      <c r="J212" s="89"/>
      <c r="K212" s="88">
        <v>0.13</v>
      </c>
      <c r="L212" s="91"/>
      <c r="M212" s="89"/>
      <c r="N212" s="91"/>
      <c r="O212" s="89"/>
      <c r="P212" s="92"/>
      <c r="HY212" s="54"/>
      <c r="HZ212" s="64"/>
      <c r="IA212" s="64"/>
      <c r="IB212" s="64"/>
      <c r="IC212" s="64"/>
      <c r="ID212" s="64"/>
      <c r="IF212" s="15"/>
      <c r="IG212" s="15"/>
      <c r="IH212" s="15"/>
      <c r="II212" s="93" t="s">
        <v>227</v>
      </c>
      <c r="IJ212" s="64"/>
      <c r="IK212" s="15"/>
      <c r="IL212" s="64"/>
      <c r="IM212" s="121"/>
    </row>
    <row r="213" spans="1:248" customFormat="1" ht="15" x14ac:dyDescent="0.25">
      <c r="A213" s="94"/>
      <c r="B213" s="95"/>
      <c r="C213" s="204" t="s">
        <v>87</v>
      </c>
      <c r="D213" s="204"/>
      <c r="E213" s="204"/>
      <c r="F213" s="204"/>
      <c r="G213" s="204"/>
      <c r="H213" s="57"/>
      <c r="I213" s="58"/>
      <c r="J213" s="58"/>
      <c r="K213" s="58"/>
      <c r="L213" s="61"/>
      <c r="M213" s="58"/>
      <c r="N213" s="96"/>
      <c r="O213" s="58"/>
      <c r="P213" s="97">
        <v>4243.4399999999996</v>
      </c>
      <c r="Q213" s="77"/>
      <c r="R213" s="77"/>
      <c r="HY213" s="54"/>
      <c r="HZ213" s="64"/>
      <c r="IA213" s="64"/>
      <c r="IB213" s="64"/>
      <c r="IC213" s="64"/>
      <c r="ID213" s="64"/>
      <c r="IF213" s="15"/>
      <c r="IG213" s="15"/>
      <c r="IH213" s="15"/>
      <c r="II213" s="93"/>
      <c r="IJ213" s="64" t="s">
        <v>87</v>
      </c>
      <c r="IK213" s="15"/>
      <c r="IL213" s="64"/>
      <c r="IM213" s="121"/>
    </row>
    <row r="214" spans="1:248" customFormat="1" ht="15" x14ac:dyDescent="0.25">
      <c r="A214" s="83"/>
      <c r="B214" s="67"/>
      <c r="C214" s="171" t="s">
        <v>88</v>
      </c>
      <c r="D214" s="171"/>
      <c r="E214" s="171"/>
      <c r="F214" s="171"/>
      <c r="G214" s="171"/>
      <c r="H214" s="68"/>
      <c r="I214" s="69"/>
      <c r="J214" s="69"/>
      <c r="K214" s="69"/>
      <c r="L214" s="71"/>
      <c r="M214" s="69"/>
      <c r="N214" s="71"/>
      <c r="O214" s="69"/>
      <c r="P214" s="72">
        <v>2229.58</v>
      </c>
      <c r="HY214" s="54"/>
      <c r="HZ214" s="64"/>
      <c r="IA214" s="64"/>
      <c r="IB214" s="64"/>
      <c r="IC214" s="64"/>
      <c r="ID214" s="64"/>
      <c r="IF214" s="15"/>
      <c r="IG214" s="15"/>
      <c r="IH214" s="15"/>
      <c r="II214" s="93"/>
      <c r="IJ214" s="64"/>
      <c r="IK214" s="15" t="s">
        <v>88</v>
      </c>
      <c r="IL214" s="64"/>
      <c r="IM214" s="121"/>
    </row>
    <row r="215" spans="1:248" customFormat="1" ht="15" x14ac:dyDescent="0.25">
      <c r="A215" s="83"/>
      <c r="B215" s="67" t="s">
        <v>114</v>
      </c>
      <c r="C215" s="171" t="s">
        <v>115</v>
      </c>
      <c r="D215" s="171"/>
      <c r="E215" s="171"/>
      <c r="F215" s="171"/>
      <c r="G215" s="171"/>
      <c r="H215" s="68" t="s">
        <v>91</v>
      </c>
      <c r="I215" s="98">
        <v>90</v>
      </c>
      <c r="J215" s="69"/>
      <c r="K215" s="98">
        <v>90</v>
      </c>
      <c r="L215" s="71"/>
      <c r="M215" s="69"/>
      <c r="N215" s="71"/>
      <c r="O215" s="69"/>
      <c r="P215" s="72">
        <v>2006.62</v>
      </c>
      <c r="HY215" s="54"/>
      <c r="HZ215" s="64"/>
      <c r="IA215" s="64"/>
      <c r="IB215" s="64"/>
      <c r="IC215" s="64"/>
      <c r="ID215" s="64"/>
      <c r="IF215" s="15"/>
      <c r="IG215" s="15"/>
      <c r="IH215" s="15"/>
      <c r="II215" s="93"/>
      <c r="IJ215" s="64"/>
      <c r="IK215" s="15" t="s">
        <v>115</v>
      </c>
      <c r="IL215" s="64"/>
      <c r="IM215" s="121"/>
    </row>
    <row r="216" spans="1:248" customFormat="1" ht="15" x14ac:dyDescent="0.25">
      <c r="A216" s="83"/>
      <c r="B216" s="67" t="s">
        <v>116</v>
      </c>
      <c r="C216" s="171" t="s">
        <v>117</v>
      </c>
      <c r="D216" s="171"/>
      <c r="E216" s="171"/>
      <c r="F216" s="171"/>
      <c r="G216" s="171"/>
      <c r="H216" s="68" t="s">
        <v>91</v>
      </c>
      <c r="I216" s="98">
        <v>46</v>
      </c>
      <c r="J216" s="69"/>
      <c r="K216" s="98">
        <v>46</v>
      </c>
      <c r="L216" s="71"/>
      <c r="M216" s="69"/>
      <c r="N216" s="71"/>
      <c r="O216" s="69"/>
      <c r="P216" s="72">
        <v>1025.6099999999999</v>
      </c>
      <c r="HY216" s="54"/>
      <c r="HZ216" s="64"/>
      <c r="IA216" s="64"/>
      <c r="IB216" s="64"/>
      <c r="IC216" s="64"/>
      <c r="ID216" s="64"/>
      <c r="IF216" s="15"/>
      <c r="IG216" s="15"/>
      <c r="IH216" s="15"/>
      <c r="II216" s="93"/>
      <c r="IJ216" s="64"/>
      <c r="IK216" s="15" t="s">
        <v>117</v>
      </c>
      <c r="IL216" s="64"/>
      <c r="IM216" s="121"/>
    </row>
    <row r="217" spans="1:248" customFormat="1" ht="15" x14ac:dyDescent="0.25">
      <c r="A217" s="99"/>
      <c r="B217" s="100"/>
      <c r="C217" s="204" t="s">
        <v>94</v>
      </c>
      <c r="D217" s="204"/>
      <c r="E217" s="204"/>
      <c r="F217" s="204"/>
      <c r="G217" s="204"/>
      <c r="H217" s="57"/>
      <c r="I217" s="58"/>
      <c r="J217" s="58"/>
      <c r="K217" s="58"/>
      <c r="L217" s="61"/>
      <c r="M217" s="58"/>
      <c r="N217" s="96">
        <v>55966.69</v>
      </c>
      <c r="O217" s="58"/>
      <c r="P217" s="97">
        <v>7275.67</v>
      </c>
      <c r="HY217" s="54"/>
      <c r="HZ217" s="64"/>
      <c r="IA217" s="64"/>
      <c r="IB217" s="64"/>
      <c r="IC217" s="64"/>
      <c r="ID217" s="64"/>
      <c r="IF217" s="15"/>
      <c r="IG217" s="15"/>
      <c r="IH217" s="15"/>
      <c r="II217" s="93"/>
      <c r="IJ217" s="64"/>
      <c r="IK217" s="15"/>
      <c r="IL217" s="64" t="s">
        <v>94</v>
      </c>
      <c r="IM217" s="121"/>
    </row>
    <row r="218" spans="1:248" customFormat="1" ht="56.25" x14ac:dyDescent="0.25">
      <c r="A218" s="55" t="s">
        <v>228</v>
      </c>
      <c r="B218" s="56" t="s">
        <v>229</v>
      </c>
      <c r="C218" s="202" t="s">
        <v>225</v>
      </c>
      <c r="D218" s="202"/>
      <c r="E218" s="202"/>
      <c r="F218" s="202"/>
      <c r="G218" s="202"/>
      <c r="H218" s="57" t="s">
        <v>86</v>
      </c>
      <c r="I218" s="58">
        <v>-2.743E-2</v>
      </c>
      <c r="J218" s="59">
        <v>1</v>
      </c>
      <c r="K218" s="105">
        <v>-2.743E-2</v>
      </c>
      <c r="L218" s="96">
        <v>86227.5</v>
      </c>
      <c r="M218" s="60">
        <v>0.84</v>
      </c>
      <c r="N218" s="125">
        <v>72431.100000000006</v>
      </c>
      <c r="O218" s="58"/>
      <c r="P218" s="97">
        <v>-1986.79</v>
      </c>
      <c r="HY218" s="54"/>
      <c r="HZ218" s="64" t="s">
        <v>225</v>
      </c>
      <c r="IA218" s="64" t="s">
        <v>4</v>
      </c>
      <c r="IB218" s="64" t="s">
        <v>4</v>
      </c>
      <c r="IC218" s="64" t="s">
        <v>4</v>
      </c>
      <c r="ID218" s="64" t="s">
        <v>4</v>
      </c>
      <c r="IF218" s="15"/>
      <c r="IG218" s="15"/>
      <c r="IH218" s="15"/>
      <c r="II218" s="93"/>
      <c r="IJ218" s="64"/>
      <c r="IK218" s="15"/>
      <c r="IL218" s="64"/>
      <c r="IM218" s="121"/>
    </row>
    <row r="219" spans="1:248" customFormat="1" ht="15" x14ac:dyDescent="0.25">
      <c r="A219" s="99"/>
      <c r="B219" s="100"/>
      <c r="C219" s="204" t="s">
        <v>94</v>
      </c>
      <c r="D219" s="204"/>
      <c r="E219" s="204"/>
      <c r="F219" s="204"/>
      <c r="G219" s="204"/>
      <c r="H219" s="57"/>
      <c r="I219" s="58"/>
      <c r="J219" s="58"/>
      <c r="K219" s="58"/>
      <c r="L219" s="61"/>
      <c r="M219" s="58"/>
      <c r="N219" s="61"/>
      <c r="O219" s="58"/>
      <c r="P219" s="97">
        <v>-1986.79</v>
      </c>
      <c r="HY219" s="54"/>
      <c r="HZ219" s="64"/>
      <c r="IA219" s="64"/>
      <c r="IB219" s="64"/>
      <c r="IC219" s="64"/>
      <c r="ID219" s="64"/>
      <c r="IF219" s="15"/>
      <c r="IG219" s="15"/>
      <c r="IH219" s="15"/>
      <c r="II219" s="93"/>
      <c r="IJ219" s="64"/>
      <c r="IK219" s="15"/>
      <c r="IL219" s="64" t="s">
        <v>94</v>
      </c>
      <c r="IM219" s="121"/>
    </row>
    <row r="220" spans="1:248" customFormat="1" ht="56.25" x14ac:dyDescent="0.25">
      <c r="A220" s="55" t="s">
        <v>230</v>
      </c>
      <c r="B220" s="166" t="s">
        <v>296</v>
      </c>
      <c r="C220" s="202" t="s">
        <v>231</v>
      </c>
      <c r="D220" s="202"/>
      <c r="E220" s="202"/>
      <c r="F220" s="202"/>
      <c r="G220" s="202"/>
      <c r="H220" s="57" t="s">
        <v>137</v>
      </c>
      <c r="I220" s="58">
        <v>13</v>
      </c>
      <c r="J220" s="59">
        <v>1</v>
      </c>
      <c r="K220" s="59">
        <v>13</v>
      </c>
      <c r="L220" s="126">
        <v>419.8</v>
      </c>
      <c r="M220" s="60">
        <v>1.01</v>
      </c>
      <c r="N220" s="127">
        <v>424</v>
      </c>
      <c r="O220" s="58"/>
      <c r="P220" s="97">
        <v>5512</v>
      </c>
      <c r="HY220" s="54"/>
      <c r="HZ220" s="64" t="s">
        <v>231</v>
      </c>
      <c r="IA220" s="64" t="s">
        <v>4</v>
      </c>
      <c r="IB220" s="64" t="s">
        <v>4</v>
      </c>
      <c r="IC220" s="64" t="s">
        <v>4</v>
      </c>
      <c r="ID220" s="64" t="s">
        <v>4</v>
      </c>
      <c r="IF220" s="15"/>
      <c r="IG220" s="15"/>
      <c r="IH220" s="15"/>
      <c r="II220" s="93"/>
      <c r="IJ220" s="64"/>
      <c r="IK220" s="15"/>
      <c r="IL220" s="64"/>
      <c r="IM220" s="121"/>
    </row>
    <row r="221" spans="1:248" customFormat="1" ht="15" x14ac:dyDescent="0.25">
      <c r="A221" s="99"/>
      <c r="B221" s="100"/>
      <c r="C221" s="204" t="s">
        <v>94</v>
      </c>
      <c r="D221" s="204"/>
      <c r="E221" s="204"/>
      <c r="F221" s="204"/>
      <c r="G221" s="204"/>
      <c r="H221" s="57"/>
      <c r="I221" s="58"/>
      <c r="J221" s="58"/>
      <c r="K221" s="58"/>
      <c r="L221" s="61"/>
      <c r="M221" s="58"/>
      <c r="N221" s="61"/>
      <c r="O221" s="58"/>
      <c r="P221" s="97">
        <v>5512</v>
      </c>
      <c r="HY221" s="54"/>
      <c r="HZ221" s="64"/>
      <c r="IA221" s="64"/>
      <c r="IB221" s="64"/>
      <c r="IC221" s="64"/>
      <c r="ID221" s="64"/>
      <c r="IF221" s="15"/>
      <c r="IG221" s="15"/>
      <c r="IH221" s="15"/>
      <c r="II221" s="93"/>
      <c r="IJ221" s="64"/>
      <c r="IK221" s="15"/>
      <c r="IL221" s="64" t="s">
        <v>94</v>
      </c>
      <c r="IM221" s="121"/>
    </row>
    <row r="222" spans="1:248" customFormat="1" ht="15" x14ac:dyDescent="0.25">
      <c r="A222" s="55" t="s">
        <v>232</v>
      </c>
      <c r="B222" s="56" t="s">
        <v>233</v>
      </c>
      <c r="C222" s="202" t="s">
        <v>234</v>
      </c>
      <c r="D222" s="202"/>
      <c r="E222" s="202"/>
      <c r="F222" s="202"/>
      <c r="G222" s="202"/>
      <c r="H222" s="57" t="s">
        <v>65</v>
      </c>
      <c r="I222" s="58">
        <v>0.12</v>
      </c>
      <c r="J222" s="59">
        <v>1</v>
      </c>
      <c r="K222" s="60">
        <v>0.12</v>
      </c>
      <c r="L222" s="61"/>
      <c r="M222" s="58"/>
      <c r="N222" s="62"/>
      <c r="O222" s="58"/>
      <c r="P222" s="63"/>
      <c r="HY222" s="54"/>
      <c r="HZ222" s="64" t="s">
        <v>234</v>
      </c>
      <c r="IA222" s="64" t="s">
        <v>4</v>
      </c>
      <c r="IB222" s="64" t="s">
        <v>4</v>
      </c>
      <c r="IC222" s="64" t="s">
        <v>4</v>
      </c>
      <c r="ID222" s="64" t="s">
        <v>4</v>
      </c>
      <c r="IF222" s="15"/>
      <c r="IG222" s="15"/>
      <c r="IH222" s="15"/>
      <c r="II222" s="93"/>
      <c r="IJ222" s="64"/>
      <c r="IK222" s="15"/>
      <c r="IL222" s="64"/>
      <c r="IM222" s="121"/>
    </row>
    <row r="223" spans="1:248" customFormat="1" ht="15" x14ac:dyDescent="0.25">
      <c r="A223" s="65"/>
      <c r="B223" s="14"/>
      <c r="C223" s="174" t="s">
        <v>235</v>
      </c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203"/>
      <c r="HY223" s="54"/>
      <c r="HZ223" s="64"/>
      <c r="IA223" s="64"/>
      <c r="IB223" s="64"/>
      <c r="IC223" s="64"/>
      <c r="ID223" s="64"/>
      <c r="IE223" s="3" t="s">
        <v>235</v>
      </c>
      <c r="IF223" s="15"/>
      <c r="IG223" s="15"/>
      <c r="IH223" s="15"/>
      <c r="II223" s="93"/>
      <c r="IJ223" s="64"/>
      <c r="IK223" s="15"/>
      <c r="IL223" s="64"/>
      <c r="IM223" s="121"/>
    </row>
    <row r="224" spans="1:248" customFormat="1" ht="22.5" x14ac:dyDescent="0.25">
      <c r="A224" s="122"/>
      <c r="B224" s="95" t="s">
        <v>123</v>
      </c>
      <c r="C224" s="206" t="s">
        <v>124</v>
      </c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7"/>
      <c r="HY224" s="54"/>
      <c r="HZ224" s="64"/>
      <c r="IA224" s="64"/>
      <c r="IB224" s="64"/>
      <c r="IC224" s="64"/>
      <c r="ID224" s="64"/>
      <c r="IF224" s="15"/>
      <c r="IG224" s="15"/>
      <c r="IH224" s="15"/>
      <c r="II224" s="93"/>
      <c r="IJ224" s="64"/>
      <c r="IK224" s="15"/>
      <c r="IL224" s="64"/>
      <c r="IM224" s="121"/>
      <c r="IN224" s="3" t="s">
        <v>124</v>
      </c>
    </row>
    <row r="225" spans="1:247" customFormat="1" ht="15" x14ac:dyDescent="0.25">
      <c r="A225" s="66"/>
      <c r="B225" s="67" t="s">
        <v>62</v>
      </c>
      <c r="C225" s="171" t="s">
        <v>67</v>
      </c>
      <c r="D225" s="171"/>
      <c r="E225" s="171"/>
      <c r="F225" s="171"/>
      <c r="G225" s="171"/>
      <c r="H225" s="68" t="s">
        <v>68</v>
      </c>
      <c r="I225" s="69"/>
      <c r="J225" s="69"/>
      <c r="K225" s="129">
        <v>1.7539800000000001</v>
      </c>
      <c r="L225" s="71"/>
      <c r="M225" s="69"/>
      <c r="N225" s="71"/>
      <c r="O225" s="69"/>
      <c r="P225" s="72">
        <v>1137.9100000000001</v>
      </c>
      <c r="HY225" s="54"/>
      <c r="HZ225" s="64"/>
      <c r="IA225" s="64"/>
      <c r="IB225" s="64"/>
      <c r="IC225" s="64"/>
      <c r="ID225" s="64"/>
      <c r="IF225" s="15" t="s">
        <v>67</v>
      </c>
      <c r="IG225" s="15"/>
      <c r="IH225" s="15"/>
      <c r="II225" s="93"/>
      <c r="IJ225" s="64"/>
      <c r="IK225" s="15"/>
      <c r="IL225" s="64"/>
      <c r="IM225" s="121"/>
    </row>
    <row r="226" spans="1:247" customFormat="1" ht="15" x14ac:dyDescent="0.25">
      <c r="A226" s="73"/>
      <c r="B226" s="67" t="s">
        <v>236</v>
      </c>
      <c r="C226" s="171" t="s">
        <v>237</v>
      </c>
      <c r="D226" s="171"/>
      <c r="E226" s="171"/>
      <c r="F226" s="171"/>
      <c r="G226" s="171"/>
      <c r="H226" s="68" t="s">
        <v>68</v>
      </c>
      <c r="I226" s="74">
        <v>12.71</v>
      </c>
      <c r="J226" s="74">
        <v>1.1499999999999999</v>
      </c>
      <c r="K226" s="129">
        <v>1.7539800000000001</v>
      </c>
      <c r="L226" s="10"/>
      <c r="M226" s="75"/>
      <c r="N226" s="76">
        <v>648.76</v>
      </c>
      <c r="O226" s="69"/>
      <c r="P226" s="72">
        <v>1137.9100000000001</v>
      </c>
      <c r="Q226" s="77"/>
      <c r="R226" s="77"/>
      <c r="HY226" s="54"/>
      <c r="HZ226" s="64"/>
      <c r="IA226" s="64"/>
      <c r="IB226" s="64"/>
      <c r="IC226" s="64"/>
      <c r="ID226" s="64"/>
      <c r="IF226" s="15"/>
      <c r="IG226" s="15" t="s">
        <v>237</v>
      </c>
      <c r="IH226" s="15"/>
      <c r="II226" s="93"/>
      <c r="IJ226" s="64"/>
      <c r="IK226" s="15"/>
      <c r="IL226" s="64"/>
      <c r="IM226" s="121"/>
    </row>
    <row r="227" spans="1:247" customFormat="1" ht="15" x14ac:dyDescent="0.25">
      <c r="A227" s="66"/>
      <c r="B227" s="67" t="s">
        <v>71</v>
      </c>
      <c r="C227" s="171" t="s">
        <v>72</v>
      </c>
      <c r="D227" s="171"/>
      <c r="E227" s="171"/>
      <c r="F227" s="171"/>
      <c r="G227" s="171"/>
      <c r="H227" s="68"/>
      <c r="I227" s="69"/>
      <c r="J227" s="69"/>
      <c r="K227" s="69"/>
      <c r="L227" s="71"/>
      <c r="M227" s="69"/>
      <c r="N227" s="71"/>
      <c r="O227" s="69"/>
      <c r="P227" s="78">
        <v>16.059999999999999</v>
      </c>
      <c r="HY227" s="54"/>
      <c r="HZ227" s="64"/>
      <c r="IA227" s="64"/>
      <c r="IB227" s="64"/>
      <c r="IC227" s="64"/>
      <c r="ID227" s="64"/>
      <c r="IF227" s="15" t="s">
        <v>72</v>
      </c>
      <c r="IG227" s="15"/>
      <c r="IH227" s="15"/>
      <c r="II227" s="93"/>
      <c r="IJ227" s="64"/>
      <c r="IK227" s="15"/>
      <c r="IL227" s="64"/>
      <c r="IM227" s="121"/>
    </row>
    <row r="228" spans="1:247" customFormat="1" ht="15" x14ac:dyDescent="0.25">
      <c r="A228" s="66"/>
      <c r="B228" s="67"/>
      <c r="C228" s="171" t="s">
        <v>73</v>
      </c>
      <c r="D228" s="171"/>
      <c r="E228" s="171"/>
      <c r="F228" s="171"/>
      <c r="G228" s="171"/>
      <c r="H228" s="68" t="s">
        <v>68</v>
      </c>
      <c r="I228" s="69"/>
      <c r="J228" s="69"/>
      <c r="K228" s="79">
        <v>2.4E-2</v>
      </c>
      <c r="L228" s="71"/>
      <c r="M228" s="69"/>
      <c r="N228" s="71"/>
      <c r="O228" s="69"/>
      <c r="P228" s="78">
        <v>17.43</v>
      </c>
      <c r="HY228" s="54"/>
      <c r="HZ228" s="64"/>
      <c r="IA228" s="64"/>
      <c r="IB228" s="64"/>
      <c r="IC228" s="64"/>
      <c r="ID228" s="64"/>
      <c r="IF228" s="15" t="s">
        <v>73</v>
      </c>
      <c r="IG228" s="15"/>
      <c r="IH228" s="15"/>
      <c r="II228" s="93"/>
      <c r="IJ228" s="64"/>
      <c r="IK228" s="15"/>
      <c r="IL228" s="64"/>
      <c r="IM228" s="121"/>
    </row>
    <row r="229" spans="1:247" customFormat="1" ht="22.5" x14ac:dyDescent="0.25">
      <c r="A229" s="73"/>
      <c r="B229" s="67" t="s">
        <v>74</v>
      </c>
      <c r="C229" s="171" t="s">
        <v>75</v>
      </c>
      <c r="D229" s="171"/>
      <c r="E229" s="171"/>
      <c r="F229" s="171"/>
      <c r="G229" s="171"/>
      <c r="H229" s="68" t="s">
        <v>76</v>
      </c>
      <c r="I229" s="74">
        <v>0.02</v>
      </c>
      <c r="J229" s="74">
        <v>1.25</v>
      </c>
      <c r="K229" s="79">
        <v>3.0000000000000001E-3</v>
      </c>
      <c r="L229" s="81">
        <v>37.32</v>
      </c>
      <c r="M229" s="82">
        <v>1.89</v>
      </c>
      <c r="N229" s="76">
        <v>70.53</v>
      </c>
      <c r="O229" s="69"/>
      <c r="P229" s="72">
        <v>0.21</v>
      </c>
      <c r="Q229" s="77"/>
      <c r="R229" s="77"/>
      <c r="HY229" s="54"/>
      <c r="HZ229" s="64"/>
      <c r="IA229" s="64"/>
      <c r="IB229" s="64"/>
      <c r="IC229" s="64"/>
      <c r="ID229" s="64"/>
      <c r="IF229" s="15"/>
      <c r="IG229" s="15" t="s">
        <v>75</v>
      </c>
      <c r="IH229" s="15"/>
      <c r="II229" s="93"/>
      <c r="IJ229" s="64"/>
      <c r="IK229" s="15"/>
      <c r="IL229" s="64"/>
      <c r="IM229" s="121"/>
    </row>
    <row r="230" spans="1:247" customFormat="1" ht="15" x14ac:dyDescent="0.25">
      <c r="A230" s="83"/>
      <c r="B230" s="67" t="s">
        <v>77</v>
      </c>
      <c r="C230" s="171" t="s">
        <v>78</v>
      </c>
      <c r="D230" s="171"/>
      <c r="E230" s="171"/>
      <c r="F230" s="171"/>
      <c r="G230" s="171"/>
      <c r="H230" s="68" t="s">
        <v>68</v>
      </c>
      <c r="I230" s="74">
        <v>0.02</v>
      </c>
      <c r="J230" s="74">
        <v>1.25</v>
      </c>
      <c r="K230" s="79">
        <v>3.0000000000000001E-3</v>
      </c>
      <c r="L230" s="71"/>
      <c r="M230" s="69"/>
      <c r="N230" s="84">
        <v>654.26</v>
      </c>
      <c r="O230" s="69"/>
      <c r="P230" s="78">
        <v>1.96</v>
      </c>
      <c r="HY230" s="54"/>
      <c r="HZ230" s="64"/>
      <c r="IA230" s="64"/>
      <c r="IB230" s="64"/>
      <c r="IC230" s="64"/>
      <c r="ID230" s="64"/>
      <c r="IF230" s="15"/>
      <c r="IG230" s="15"/>
      <c r="IH230" s="15" t="s">
        <v>78</v>
      </c>
      <c r="II230" s="93"/>
      <c r="IJ230" s="64"/>
      <c r="IK230" s="15"/>
      <c r="IL230" s="64"/>
      <c r="IM230" s="121"/>
    </row>
    <row r="231" spans="1:247" customFormat="1" ht="15" x14ac:dyDescent="0.25">
      <c r="A231" s="73"/>
      <c r="B231" s="67" t="s">
        <v>127</v>
      </c>
      <c r="C231" s="171" t="s">
        <v>128</v>
      </c>
      <c r="D231" s="171"/>
      <c r="E231" s="171"/>
      <c r="F231" s="171"/>
      <c r="G231" s="171"/>
      <c r="H231" s="68" t="s">
        <v>76</v>
      </c>
      <c r="I231" s="74">
        <v>0.14000000000000001</v>
      </c>
      <c r="J231" s="74">
        <v>1.25</v>
      </c>
      <c r="K231" s="79">
        <v>2.1000000000000001E-2</v>
      </c>
      <c r="L231" s="10"/>
      <c r="M231" s="75"/>
      <c r="N231" s="76">
        <v>754.8</v>
      </c>
      <c r="O231" s="69"/>
      <c r="P231" s="72">
        <v>15.85</v>
      </c>
      <c r="Q231" s="77"/>
      <c r="R231" s="77"/>
      <c r="HY231" s="54"/>
      <c r="HZ231" s="64"/>
      <c r="IA231" s="64"/>
      <c r="IB231" s="64"/>
      <c r="IC231" s="64"/>
      <c r="ID231" s="64"/>
      <c r="IF231" s="15"/>
      <c r="IG231" s="15" t="s">
        <v>128</v>
      </c>
      <c r="IH231" s="15"/>
      <c r="II231" s="93"/>
      <c r="IJ231" s="64"/>
      <c r="IK231" s="15"/>
      <c r="IL231" s="64"/>
      <c r="IM231" s="121"/>
    </row>
    <row r="232" spans="1:247" customFormat="1" ht="15" x14ac:dyDescent="0.25">
      <c r="A232" s="83"/>
      <c r="B232" s="67" t="s">
        <v>129</v>
      </c>
      <c r="C232" s="171" t="s">
        <v>130</v>
      </c>
      <c r="D232" s="171"/>
      <c r="E232" s="171"/>
      <c r="F232" s="171"/>
      <c r="G232" s="171"/>
      <c r="H232" s="68" t="s">
        <v>68</v>
      </c>
      <c r="I232" s="74">
        <v>0.14000000000000001</v>
      </c>
      <c r="J232" s="74">
        <v>1.25</v>
      </c>
      <c r="K232" s="79">
        <v>2.1000000000000001E-2</v>
      </c>
      <c r="L232" s="71"/>
      <c r="M232" s="69"/>
      <c r="N232" s="84">
        <v>736.73</v>
      </c>
      <c r="O232" s="69"/>
      <c r="P232" s="78">
        <v>15.47</v>
      </c>
      <c r="HY232" s="54"/>
      <c r="HZ232" s="64"/>
      <c r="IA232" s="64"/>
      <c r="IB232" s="64"/>
      <c r="IC232" s="64"/>
      <c r="ID232" s="64"/>
      <c r="IF232" s="15"/>
      <c r="IG232" s="15"/>
      <c r="IH232" s="15" t="s">
        <v>130</v>
      </c>
      <c r="II232" s="93"/>
      <c r="IJ232" s="64"/>
      <c r="IK232" s="15"/>
      <c r="IL232" s="64"/>
      <c r="IM232" s="121"/>
    </row>
    <row r="233" spans="1:247" customFormat="1" ht="15" x14ac:dyDescent="0.25">
      <c r="A233" s="66"/>
      <c r="B233" s="67" t="s">
        <v>105</v>
      </c>
      <c r="C233" s="171" t="s">
        <v>131</v>
      </c>
      <c r="D233" s="171"/>
      <c r="E233" s="171"/>
      <c r="F233" s="171"/>
      <c r="G233" s="171"/>
      <c r="H233" s="68"/>
      <c r="I233" s="69"/>
      <c r="J233" s="69"/>
      <c r="K233" s="69"/>
      <c r="L233" s="71"/>
      <c r="M233" s="69"/>
      <c r="N233" s="71"/>
      <c r="O233" s="69"/>
      <c r="P233" s="78">
        <v>35.96</v>
      </c>
      <c r="HY233" s="54"/>
      <c r="HZ233" s="64"/>
      <c r="IA233" s="64"/>
      <c r="IB233" s="64"/>
      <c r="IC233" s="64"/>
      <c r="ID233" s="64"/>
      <c r="IF233" s="15" t="s">
        <v>131</v>
      </c>
      <c r="IG233" s="15"/>
      <c r="IH233" s="15"/>
      <c r="II233" s="93"/>
      <c r="IJ233" s="64"/>
      <c r="IK233" s="15"/>
      <c r="IL233" s="64"/>
      <c r="IM233" s="121"/>
    </row>
    <row r="234" spans="1:247" customFormat="1" ht="33.75" x14ac:dyDescent="0.25">
      <c r="A234" s="73"/>
      <c r="B234" s="67" t="s">
        <v>238</v>
      </c>
      <c r="C234" s="171" t="s">
        <v>239</v>
      </c>
      <c r="D234" s="171"/>
      <c r="E234" s="171"/>
      <c r="F234" s="171"/>
      <c r="G234" s="171"/>
      <c r="H234" s="68" t="s">
        <v>65</v>
      </c>
      <c r="I234" s="70">
        <v>8.0667000000000009</v>
      </c>
      <c r="J234" s="69"/>
      <c r="K234" s="103">
        <v>0.96800399999999998</v>
      </c>
      <c r="L234" s="81">
        <v>28.8</v>
      </c>
      <c r="M234" s="82">
        <v>1.29</v>
      </c>
      <c r="N234" s="76">
        <v>37.15</v>
      </c>
      <c r="O234" s="69"/>
      <c r="P234" s="72">
        <v>35.96</v>
      </c>
      <c r="Q234" s="77"/>
      <c r="R234" s="77"/>
      <c r="HY234" s="54"/>
      <c r="HZ234" s="64"/>
      <c r="IA234" s="64"/>
      <c r="IB234" s="64"/>
      <c r="IC234" s="64"/>
      <c r="ID234" s="64"/>
      <c r="IF234" s="15"/>
      <c r="IG234" s="15" t="s">
        <v>239</v>
      </c>
      <c r="IH234" s="15"/>
      <c r="II234" s="93"/>
      <c r="IJ234" s="64"/>
      <c r="IK234" s="15"/>
      <c r="IL234" s="64"/>
      <c r="IM234" s="121"/>
    </row>
    <row r="235" spans="1:247" customFormat="1" ht="15" x14ac:dyDescent="0.25">
      <c r="A235" s="85" t="s">
        <v>83</v>
      </c>
      <c r="B235" s="86" t="s">
        <v>240</v>
      </c>
      <c r="C235" s="205" t="s">
        <v>241</v>
      </c>
      <c r="D235" s="205"/>
      <c r="E235" s="205"/>
      <c r="F235" s="205"/>
      <c r="G235" s="205"/>
      <c r="H235" s="87" t="s">
        <v>65</v>
      </c>
      <c r="I235" s="123">
        <v>4</v>
      </c>
      <c r="J235" s="89"/>
      <c r="K235" s="88">
        <v>0.48</v>
      </c>
      <c r="L235" s="91"/>
      <c r="M235" s="89"/>
      <c r="N235" s="91"/>
      <c r="O235" s="89"/>
      <c r="P235" s="92"/>
      <c r="HY235" s="54"/>
      <c r="HZ235" s="64"/>
      <c r="IA235" s="64"/>
      <c r="IB235" s="64"/>
      <c r="IC235" s="64"/>
      <c r="ID235" s="64"/>
      <c r="IF235" s="15"/>
      <c r="IG235" s="15"/>
      <c r="IH235" s="15"/>
      <c r="II235" s="93" t="s">
        <v>241</v>
      </c>
      <c r="IJ235" s="64"/>
      <c r="IK235" s="15"/>
      <c r="IL235" s="64"/>
      <c r="IM235" s="121"/>
    </row>
    <row r="236" spans="1:247" customFormat="1" ht="15" x14ac:dyDescent="0.25">
      <c r="A236" s="85" t="s">
        <v>192</v>
      </c>
      <c r="B236" s="86" t="s">
        <v>242</v>
      </c>
      <c r="C236" s="205" t="s">
        <v>243</v>
      </c>
      <c r="D236" s="205"/>
      <c r="E236" s="205"/>
      <c r="F236" s="205"/>
      <c r="G236" s="205"/>
      <c r="H236" s="87" t="s">
        <v>151</v>
      </c>
      <c r="I236" s="123">
        <v>0</v>
      </c>
      <c r="J236" s="89"/>
      <c r="K236" s="123">
        <v>0</v>
      </c>
      <c r="L236" s="91"/>
      <c r="M236" s="89"/>
      <c r="N236" s="91"/>
      <c r="O236" s="89"/>
      <c r="P236" s="92"/>
      <c r="HY236" s="54"/>
      <c r="HZ236" s="64"/>
      <c r="IA236" s="64"/>
      <c r="IB236" s="64"/>
      <c r="IC236" s="64"/>
      <c r="ID236" s="64"/>
      <c r="IF236" s="15"/>
      <c r="IG236" s="15"/>
      <c r="IH236" s="15"/>
      <c r="II236" s="93" t="s">
        <v>243</v>
      </c>
      <c r="IJ236" s="64"/>
      <c r="IK236" s="15"/>
      <c r="IL236" s="64"/>
      <c r="IM236" s="121"/>
    </row>
    <row r="237" spans="1:247" customFormat="1" ht="15" x14ac:dyDescent="0.25">
      <c r="A237" s="94"/>
      <c r="B237" s="95"/>
      <c r="C237" s="204" t="s">
        <v>87</v>
      </c>
      <c r="D237" s="204"/>
      <c r="E237" s="204"/>
      <c r="F237" s="204"/>
      <c r="G237" s="204"/>
      <c r="H237" s="57"/>
      <c r="I237" s="58"/>
      <c r="J237" s="58"/>
      <c r="K237" s="58"/>
      <c r="L237" s="61"/>
      <c r="M237" s="58"/>
      <c r="N237" s="96"/>
      <c r="O237" s="58"/>
      <c r="P237" s="97">
        <v>1207.3599999999999</v>
      </c>
      <c r="Q237" s="77"/>
      <c r="R237" s="77"/>
      <c r="HY237" s="54"/>
      <c r="HZ237" s="64"/>
      <c r="IA237" s="64"/>
      <c r="IB237" s="64"/>
      <c r="IC237" s="64"/>
      <c r="ID237" s="64"/>
      <c r="IF237" s="15"/>
      <c r="IG237" s="15"/>
      <c r="IH237" s="15"/>
      <c r="II237" s="93"/>
      <c r="IJ237" s="64" t="s">
        <v>87</v>
      </c>
      <c r="IK237" s="15"/>
      <c r="IL237" s="64"/>
      <c r="IM237" s="121"/>
    </row>
    <row r="238" spans="1:247" customFormat="1" ht="15" x14ac:dyDescent="0.25">
      <c r="A238" s="83"/>
      <c r="B238" s="67"/>
      <c r="C238" s="171" t="s">
        <v>88</v>
      </c>
      <c r="D238" s="171"/>
      <c r="E238" s="171"/>
      <c r="F238" s="171"/>
      <c r="G238" s="171"/>
      <c r="H238" s="68"/>
      <c r="I238" s="69"/>
      <c r="J238" s="69"/>
      <c r="K238" s="69"/>
      <c r="L238" s="71"/>
      <c r="M238" s="69"/>
      <c r="N238" s="71"/>
      <c r="O238" s="69"/>
      <c r="P238" s="72">
        <v>1155.3399999999999</v>
      </c>
      <c r="HY238" s="54"/>
      <c r="HZ238" s="64"/>
      <c r="IA238" s="64"/>
      <c r="IB238" s="64"/>
      <c r="IC238" s="64"/>
      <c r="ID238" s="64"/>
      <c r="IF238" s="15"/>
      <c r="IG238" s="15"/>
      <c r="IH238" s="15"/>
      <c r="II238" s="93"/>
      <c r="IJ238" s="64"/>
      <c r="IK238" s="15" t="s">
        <v>88</v>
      </c>
      <c r="IL238" s="64"/>
      <c r="IM238" s="121"/>
    </row>
    <row r="239" spans="1:247" customFormat="1" ht="22.5" x14ac:dyDescent="0.25">
      <c r="A239" s="83"/>
      <c r="B239" s="67" t="s">
        <v>152</v>
      </c>
      <c r="C239" s="171" t="s">
        <v>153</v>
      </c>
      <c r="D239" s="171"/>
      <c r="E239" s="171"/>
      <c r="F239" s="171"/>
      <c r="G239" s="171"/>
      <c r="H239" s="68" t="s">
        <v>91</v>
      </c>
      <c r="I239" s="98">
        <v>108</v>
      </c>
      <c r="J239" s="80">
        <v>0.9</v>
      </c>
      <c r="K239" s="80">
        <v>97.2</v>
      </c>
      <c r="L239" s="71"/>
      <c r="M239" s="69"/>
      <c r="N239" s="71"/>
      <c r="O239" s="69"/>
      <c r="P239" s="72">
        <v>1122.99</v>
      </c>
      <c r="HY239" s="54"/>
      <c r="HZ239" s="64"/>
      <c r="IA239" s="64"/>
      <c r="IB239" s="64"/>
      <c r="IC239" s="64"/>
      <c r="ID239" s="64"/>
      <c r="IF239" s="15"/>
      <c r="IG239" s="15"/>
      <c r="IH239" s="15"/>
      <c r="II239" s="93"/>
      <c r="IJ239" s="64"/>
      <c r="IK239" s="15" t="s">
        <v>153</v>
      </c>
      <c r="IL239" s="64"/>
      <c r="IM239" s="121"/>
    </row>
    <row r="240" spans="1:247" customFormat="1" ht="22.5" x14ac:dyDescent="0.25">
      <c r="A240" s="83"/>
      <c r="B240" s="67" t="s">
        <v>154</v>
      </c>
      <c r="C240" s="171" t="s">
        <v>155</v>
      </c>
      <c r="D240" s="171"/>
      <c r="E240" s="171"/>
      <c r="F240" s="171"/>
      <c r="G240" s="171"/>
      <c r="H240" s="68" t="s">
        <v>91</v>
      </c>
      <c r="I240" s="98">
        <v>55</v>
      </c>
      <c r="J240" s="74">
        <v>0.85</v>
      </c>
      <c r="K240" s="74">
        <v>46.75</v>
      </c>
      <c r="L240" s="71"/>
      <c r="M240" s="69"/>
      <c r="N240" s="71"/>
      <c r="O240" s="69"/>
      <c r="P240" s="78">
        <v>540.12</v>
      </c>
      <c r="HY240" s="54"/>
      <c r="HZ240" s="64"/>
      <c r="IA240" s="64"/>
      <c r="IB240" s="64"/>
      <c r="IC240" s="64"/>
      <c r="ID240" s="64"/>
      <c r="IF240" s="15"/>
      <c r="IG240" s="15"/>
      <c r="IH240" s="15"/>
      <c r="II240" s="93"/>
      <c r="IJ240" s="64"/>
      <c r="IK240" s="15" t="s">
        <v>155</v>
      </c>
      <c r="IL240" s="64"/>
      <c r="IM240" s="121"/>
    </row>
    <row r="241" spans="1:247" customFormat="1" ht="15" x14ac:dyDescent="0.25">
      <c r="A241" s="99"/>
      <c r="B241" s="100"/>
      <c r="C241" s="204" t="s">
        <v>94</v>
      </c>
      <c r="D241" s="204"/>
      <c r="E241" s="204"/>
      <c r="F241" s="204"/>
      <c r="G241" s="204"/>
      <c r="H241" s="57"/>
      <c r="I241" s="58"/>
      <c r="J241" s="58"/>
      <c r="K241" s="58"/>
      <c r="L241" s="61"/>
      <c r="M241" s="58"/>
      <c r="N241" s="96">
        <v>23920.58</v>
      </c>
      <c r="O241" s="58"/>
      <c r="P241" s="97">
        <v>2870.47</v>
      </c>
      <c r="HY241" s="54"/>
      <c r="HZ241" s="64"/>
      <c r="IA241" s="64"/>
      <c r="IB241" s="64"/>
      <c r="IC241" s="64"/>
      <c r="ID241" s="64"/>
      <c r="IF241" s="15"/>
      <c r="IG241" s="15"/>
      <c r="IH241" s="15"/>
      <c r="II241" s="93"/>
      <c r="IJ241" s="64"/>
      <c r="IK241" s="15"/>
      <c r="IL241" s="64" t="s">
        <v>94</v>
      </c>
      <c r="IM241" s="121"/>
    </row>
    <row r="242" spans="1:247" customFormat="1" ht="56.25" x14ac:dyDescent="0.25">
      <c r="A242" s="55" t="s">
        <v>244</v>
      </c>
      <c r="B242" s="56" t="s">
        <v>245</v>
      </c>
      <c r="C242" s="202" t="s">
        <v>246</v>
      </c>
      <c r="D242" s="202"/>
      <c r="E242" s="202"/>
      <c r="F242" s="202"/>
      <c r="G242" s="202"/>
      <c r="H242" s="57" t="s">
        <v>151</v>
      </c>
      <c r="I242" s="58">
        <v>8.64</v>
      </c>
      <c r="J242" s="59">
        <v>1</v>
      </c>
      <c r="K242" s="60">
        <v>8.64</v>
      </c>
      <c r="L242" s="126">
        <v>83.88</v>
      </c>
      <c r="M242" s="60">
        <v>1.19</v>
      </c>
      <c r="N242" s="127">
        <v>99.82</v>
      </c>
      <c r="O242" s="58"/>
      <c r="P242" s="128">
        <v>862.44</v>
      </c>
      <c r="HY242" s="54"/>
      <c r="HZ242" s="64" t="s">
        <v>246</v>
      </c>
      <c r="IA242" s="64" t="s">
        <v>4</v>
      </c>
      <c r="IB242" s="64" t="s">
        <v>4</v>
      </c>
      <c r="IC242" s="64" t="s">
        <v>4</v>
      </c>
      <c r="ID242" s="64" t="s">
        <v>4</v>
      </c>
      <c r="IF242" s="15"/>
      <c r="IG242" s="15"/>
      <c r="IH242" s="15"/>
      <c r="II242" s="93"/>
      <c r="IJ242" s="64"/>
      <c r="IK242" s="15"/>
      <c r="IL242" s="64"/>
      <c r="IM242" s="121"/>
    </row>
    <row r="243" spans="1:247" customFormat="1" ht="15" x14ac:dyDescent="0.25">
      <c r="A243" s="65"/>
      <c r="B243" s="14"/>
      <c r="C243" s="174" t="s">
        <v>247</v>
      </c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203"/>
      <c r="HY243" s="54"/>
      <c r="HZ243" s="64"/>
      <c r="IA243" s="64"/>
      <c r="IB243" s="64"/>
      <c r="IC243" s="64"/>
      <c r="ID243" s="64"/>
      <c r="IE243" s="3" t="s">
        <v>247</v>
      </c>
      <c r="IF243" s="15"/>
      <c r="IG243" s="15"/>
      <c r="IH243" s="15"/>
      <c r="II243" s="93"/>
      <c r="IJ243" s="64"/>
      <c r="IK243" s="15"/>
      <c r="IL243" s="64"/>
      <c r="IM243" s="121"/>
    </row>
    <row r="244" spans="1:247" customFormat="1" ht="15" x14ac:dyDescent="0.25">
      <c r="A244" s="99"/>
      <c r="B244" s="100"/>
      <c r="C244" s="204" t="s">
        <v>94</v>
      </c>
      <c r="D244" s="204"/>
      <c r="E244" s="204"/>
      <c r="F244" s="204"/>
      <c r="G244" s="204"/>
      <c r="H244" s="57"/>
      <c r="I244" s="58"/>
      <c r="J244" s="58"/>
      <c r="K244" s="58"/>
      <c r="L244" s="61"/>
      <c r="M244" s="58"/>
      <c r="N244" s="61"/>
      <c r="O244" s="58"/>
      <c r="P244" s="128">
        <v>862.44</v>
      </c>
      <c r="HY244" s="54"/>
      <c r="HZ244" s="64"/>
      <c r="IA244" s="64"/>
      <c r="IB244" s="64"/>
      <c r="IC244" s="64"/>
      <c r="ID244" s="64"/>
      <c r="IF244" s="15"/>
      <c r="IG244" s="15"/>
      <c r="IH244" s="15"/>
      <c r="II244" s="93"/>
      <c r="IJ244" s="64"/>
      <c r="IK244" s="15"/>
      <c r="IL244" s="64" t="s">
        <v>94</v>
      </c>
      <c r="IM244" s="121"/>
    </row>
    <row r="245" spans="1:247" customFormat="1" ht="1.5" customHeight="1" x14ac:dyDescent="0.25">
      <c r="A245" s="109"/>
      <c r="B245" s="110"/>
      <c r="C245" s="110"/>
      <c r="D245" s="110"/>
      <c r="E245" s="110"/>
      <c r="F245" s="111"/>
      <c r="G245" s="111"/>
      <c r="H245" s="111"/>
      <c r="I245" s="111"/>
      <c r="J245" s="112"/>
      <c r="K245" s="111"/>
      <c r="L245" s="112"/>
      <c r="M245" s="113"/>
      <c r="N245" s="112"/>
      <c r="O245" s="114"/>
      <c r="P245" s="115"/>
      <c r="Q245" s="116"/>
      <c r="R245" s="117"/>
      <c r="HY245" s="54"/>
      <c r="HZ245" s="64"/>
      <c r="IA245" s="64"/>
      <c r="IB245" s="64"/>
      <c r="IC245" s="64"/>
      <c r="ID245" s="64"/>
      <c r="IF245" s="15"/>
      <c r="IG245" s="15"/>
      <c r="IH245" s="15"/>
      <c r="II245" s="93"/>
      <c r="IJ245" s="64"/>
      <c r="IK245" s="15"/>
      <c r="IL245" s="64"/>
      <c r="IM245" s="121"/>
    </row>
    <row r="246" spans="1:247" customFormat="1" ht="15" x14ac:dyDescent="0.25">
      <c r="A246" s="94"/>
      <c r="B246" s="118"/>
      <c r="C246" s="208" t="s">
        <v>248</v>
      </c>
      <c r="D246" s="208"/>
      <c r="E246" s="208"/>
      <c r="F246" s="208"/>
      <c r="G246" s="208"/>
      <c r="H246" s="208"/>
      <c r="I246" s="208"/>
      <c r="J246" s="208"/>
      <c r="K246" s="208"/>
      <c r="L246" s="208"/>
      <c r="M246" s="208"/>
      <c r="N246" s="208"/>
      <c r="O246" s="208"/>
      <c r="P246" s="120">
        <v>355613.21</v>
      </c>
      <c r="Q246" s="116"/>
      <c r="R246" s="117"/>
      <c r="HY246" s="54"/>
      <c r="HZ246" s="64"/>
      <c r="IA246" s="64"/>
      <c r="IB246" s="64"/>
      <c r="IC246" s="64"/>
      <c r="ID246" s="64"/>
      <c r="IF246" s="15"/>
      <c r="IG246" s="15"/>
      <c r="IH246" s="15"/>
      <c r="II246" s="93"/>
      <c r="IJ246" s="64"/>
      <c r="IK246" s="15"/>
      <c r="IL246" s="64"/>
      <c r="IM246" s="121" t="s">
        <v>248</v>
      </c>
    </row>
    <row r="247" spans="1:247" customFormat="1" ht="15" x14ac:dyDescent="0.25">
      <c r="A247" s="193" t="s">
        <v>249</v>
      </c>
      <c r="B247" s="194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5"/>
      <c r="HY247" s="54" t="s">
        <v>249</v>
      </c>
      <c r="HZ247" s="64"/>
      <c r="IA247" s="64"/>
      <c r="IB247" s="64"/>
      <c r="IC247" s="64"/>
      <c r="ID247" s="64"/>
      <c r="IF247" s="15"/>
      <c r="IG247" s="15"/>
      <c r="IH247" s="15"/>
      <c r="II247" s="93"/>
      <c r="IJ247" s="64"/>
      <c r="IK247" s="15"/>
      <c r="IL247" s="64"/>
      <c r="IM247" s="121"/>
    </row>
    <row r="248" spans="1:247" customFormat="1" ht="56.25" x14ac:dyDescent="0.25">
      <c r="A248" s="55" t="s">
        <v>250</v>
      </c>
      <c r="B248" s="56" t="s">
        <v>251</v>
      </c>
      <c r="C248" s="202" t="s">
        <v>252</v>
      </c>
      <c r="D248" s="202"/>
      <c r="E248" s="202"/>
      <c r="F248" s="202"/>
      <c r="G248" s="202"/>
      <c r="H248" s="57" t="s">
        <v>253</v>
      </c>
      <c r="I248" s="58">
        <v>0.44411129999999999</v>
      </c>
      <c r="J248" s="59">
        <v>1</v>
      </c>
      <c r="K248" s="133">
        <v>0.44411129999999999</v>
      </c>
      <c r="L248" s="61"/>
      <c r="M248" s="58"/>
      <c r="N248" s="125">
        <v>1572.55</v>
      </c>
      <c r="O248" s="58"/>
      <c r="P248" s="128">
        <v>698.39</v>
      </c>
      <c r="HY248" s="54"/>
      <c r="HZ248" s="64" t="s">
        <v>252</v>
      </c>
      <c r="IA248" s="64" t="s">
        <v>4</v>
      </c>
      <c r="IB248" s="64" t="s">
        <v>4</v>
      </c>
      <c r="IC248" s="64" t="s">
        <v>4</v>
      </c>
      <c r="ID248" s="64" t="s">
        <v>4</v>
      </c>
      <c r="IF248" s="15"/>
      <c r="IG248" s="15"/>
      <c r="IH248" s="15"/>
      <c r="II248" s="93"/>
      <c r="IJ248" s="64"/>
      <c r="IK248" s="15"/>
      <c r="IL248" s="64"/>
      <c r="IM248" s="121"/>
    </row>
    <row r="249" spans="1:247" customFormat="1" ht="15" x14ac:dyDescent="0.25">
      <c r="A249" s="65"/>
      <c r="B249" s="14"/>
      <c r="C249" s="174" t="s">
        <v>254</v>
      </c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203"/>
      <c r="HY249" s="54"/>
      <c r="HZ249" s="64"/>
      <c r="IA249" s="64"/>
      <c r="IB249" s="64"/>
      <c r="IC249" s="64"/>
      <c r="ID249" s="64"/>
      <c r="IE249" s="3" t="s">
        <v>254</v>
      </c>
      <c r="IF249" s="15"/>
      <c r="IG249" s="15"/>
      <c r="IH249" s="15"/>
      <c r="II249" s="93"/>
      <c r="IJ249" s="64"/>
      <c r="IK249" s="15"/>
      <c r="IL249" s="64"/>
      <c r="IM249" s="121"/>
    </row>
    <row r="250" spans="1:247" customFormat="1" ht="15" x14ac:dyDescent="0.25">
      <c r="A250" s="99"/>
      <c r="B250" s="100"/>
      <c r="C250" s="204" t="s">
        <v>94</v>
      </c>
      <c r="D250" s="204"/>
      <c r="E250" s="204"/>
      <c r="F250" s="204"/>
      <c r="G250" s="204"/>
      <c r="H250" s="57"/>
      <c r="I250" s="58"/>
      <c r="J250" s="58"/>
      <c r="K250" s="58"/>
      <c r="L250" s="61"/>
      <c r="M250" s="58"/>
      <c r="N250" s="61"/>
      <c r="O250" s="58"/>
      <c r="P250" s="128">
        <v>698.39</v>
      </c>
      <c r="HY250" s="54"/>
      <c r="HZ250" s="64"/>
      <c r="IA250" s="64"/>
      <c r="IB250" s="64"/>
      <c r="IC250" s="64"/>
      <c r="ID250" s="64"/>
      <c r="IF250" s="15"/>
      <c r="IG250" s="15"/>
      <c r="IH250" s="15"/>
      <c r="II250" s="93"/>
      <c r="IJ250" s="64"/>
      <c r="IK250" s="15"/>
      <c r="IL250" s="64" t="s">
        <v>94</v>
      </c>
      <c r="IM250" s="121"/>
    </row>
    <row r="251" spans="1:247" customFormat="1" ht="56.25" x14ac:dyDescent="0.25">
      <c r="A251" s="55" t="s">
        <v>255</v>
      </c>
      <c r="B251" s="56" t="s">
        <v>256</v>
      </c>
      <c r="C251" s="202" t="s">
        <v>257</v>
      </c>
      <c r="D251" s="202"/>
      <c r="E251" s="202"/>
      <c r="F251" s="202"/>
      <c r="G251" s="202"/>
      <c r="H251" s="57" t="s">
        <v>253</v>
      </c>
      <c r="I251" s="58">
        <v>1.0362598000000001</v>
      </c>
      <c r="J251" s="59">
        <v>1</v>
      </c>
      <c r="K251" s="133">
        <v>1.0362598000000001</v>
      </c>
      <c r="L251" s="61"/>
      <c r="M251" s="58"/>
      <c r="N251" s="127">
        <v>101.72</v>
      </c>
      <c r="O251" s="58"/>
      <c r="P251" s="128">
        <v>105.41</v>
      </c>
      <c r="HY251" s="54"/>
      <c r="HZ251" s="64" t="s">
        <v>257</v>
      </c>
      <c r="IA251" s="64" t="s">
        <v>4</v>
      </c>
      <c r="IB251" s="64" t="s">
        <v>4</v>
      </c>
      <c r="IC251" s="64" t="s">
        <v>4</v>
      </c>
      <c r="ID251" s="64" t="s">
        <v>4</v>
      </c>
      <c r="IF251" s="15"/>
      <c r="IG251" s="15"/>
      <c r="IH251" s="15"/>
      <c r="II251" s="93"/>
      <c r="IJ251" s="64"/>
      <c r="IK251" s="15"/>
      <c r="IL251" s="64"/>
      <c r="IM251" s="121"/>
    </row>
    <row r="252" spans="1:247" customFormat="1" ht="15" x14ac:dyDescent="0.25">
      <c r="A252" s="65"/>
      <c r="B252" s="14"/>
      <c r="C252" s="174" t="s">
        <v>258</v>
      </c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203"/>
      <c r="HY252" s="54"/>
      <c r="HZ252" s="64"/>
      <c r="IA252" s="64"/>
      <c r="IB252" s="64"/>
      <c r="IC252" s="64"/>
      <c r="ID252" s="64"/>
      <c r="IE252" s="3" t="s">
        <v>258</v>
      </c>
      <c r="IF252" s="15"/>
      <c r="IG252" s="15"/>
      <c r="IH252" s="15"/>
      <c r="II252" s="93"/>
      <c r="IJ252" s="64"/>
      <c r="IK252" s="15"/>
      <c r="IL252" s="64"/>
      <c r="IM252" s="121"/>
    </row>
    <row r="253" spans="1:247" customFormat="1" ht="15" x14ac:dyDescent="0.25">
      <c r="A253" s="99"/>
      <c r="B253" s="100"/>
      <c r="C253" s="204" t="s">
        <v>94</v>
      </c>
      <c r="D253" s="204"/>
      <c r="E253" s="204"/>
      <c r="F253" s="204"/>
      <c r="G253" s="204"/>
      <c r="H253" s="57"/>
      <c r="I253" s="58"/>
      <c r="J253" s="58"/>
      <c r="K253" s="58"/>
      <c r="L253" s="61"/>
      <c r="M253" s="58"/>
      <c r="N253" s="61"/>
      <c r="O253" s="58"/>
      <c r="P253" s="128">
        <v>105.41</v>
      </c>
      <c r="HY253" s="54"/>
      <c r="HZ253" s="64"/>
      <c r="IA253" s="64"/>
      <c r="IB253" s="64"/>
      <c r="IC253" s="64"/>
      <c r="ID253" s="64"/>
      <c r="IF253" s="15"/>
      <c r="IG253" s="15"/>
      <c r="IH253" s="15"/>
      <c r="II253" s="93"/>
      <c r="IJ253" s="64"/>
      <c r="IK253" s="15"/>
      <c r="IL253" s="64" t="s">
        <v>94</v>
      </c>
      <c r="IM253" s="121"/>
    </row>
    <row r="254" spans="1:247" customFormat="1" ht="67.5" x14ac:dyDescent="0.25">
      <c r="A254" s="55" t="s">
        <v>259</v>
      </c>
      <c r="B254" s="56" t="s">
        <v>260</v>
      </c>
      <c r="C254" s="202" t="s">
        <v>261</v>
      </c>
      <c r="D254" s="202"/>
      <c r="E254" s="202"/>
      <c r="F254" s="202"/>
      <c r="G254" s="202"/>
      <c r="H254" s="57" t="s">
        <v>253</v>
      </c>
      <c r="I254" s="58">
        <v>1.4803710999999999</v>
      </c>
      <c r="J254" s="59">
        <v>1</v>
      </c>
      <c r="K254" s="133">
        <v>1.4803710999999999</v>
      </c>
      <c r="L254" s="61"/>
      <c r="M254" s="58"/>
      <c r="N254" s="127">
        <v>297.85000000000002</v>
      </c>
      <c r="O254" s="58"/>
      <c r="P254" s="128">
        <v>440.93</v>
      </c>
      <c r="HY254" s="54"/>
      <c r="HZ254" s="64" t="s">
        <v>261</v>
      </c>
      <c r="IA254" s="64" t="s">
        <v>4</v>
      </c>
      <c r="IB254" s="64" t="s">
        <v>4</v>
      </c>
      <c r="IC254" s="64" t="s">
        <v>4</v>
      </c>
      <c r="ID254" s="64" t="s">
        <v>4</v>
      </c>
      <c r="IF254" s="15"/>
      <c r="IG254" s="15"/>
      <c r="IH254" s="15"/>
      <c r="II254" s="93"/>
      <c r="IJ254" s="64"/>
      <c r="IK254" s="15"/>
      <c r="IL254" s="64"/>
      <c r="IM254" s="121"/>
    </row>
    <row r="255" spans="1:247" customFormat="1" ht="15" x14ac:dyDescent="0.25">
      <c r="A255" s="99"/>
      <c r="B255" s="100"/>
      <c r="C255" s="204" t="s">
        <v>94</v>
      </c>
      <c r="D255" s="204"/>
      <c r="E255" s="204"/>
      <c r="F255" s="204"/>
      <c r="G255" s="204"/>
      <c r="H255" s="57"/>
      <c r="I255" s="58"/>
      <c r="J255" s="58"/>
      <c r="K255" s="58"/>
      <c r="L255" s="61"/>
      <c r="M255" s="58"/>
      <c r="N255" s="61"/>
      <c r="O255" s="58"/>
      <c r="P255" s="128">
        <v>440.93</v>
      </c>
      <c r="HY255" s="54"/>
      <c r="HZ255" s="64"/>
      <c r="IA255" s="64"/>
      <c r="IB255" s="64"/>
      <c r="IC255" s="64"/>
      <c r="ID255" s="64"/>
      <c r="IF255" s="15"/>
      <c r="IG255" s="15"/>
      <c r="IH255" s="15"/>
      <c r="II255" s="93"/>
      <c r="IJ255" s="64"/>
      <c r="IK255" s="15"/>
      <c r="IL255" s="64" t="s">
        <v>94</v>
      </c>
      <c r="IM255" s="121"/>
    </row>
    <row r="256" spans="1:247" customFormat="1" ht="1.5" customHeight="1" x14ac:dyDescent="0.25">
      <c r="A256" s="109"/>
      <c r="B256" s="110"/>
      <c r="C256" s="110"/>
      <c r="D256" s="110"/>
      <c r="E256" s="110"/>
      <c r="F256" s="111"/>
      <c r="G256" s="111"/>
      <c r="H256" s="111"/>
      <c r="I256" s="111"/>
      <c r="J256" s="112"/>
      <c r="K256" s="111"/>
      <c r="L256" s="112"/>
      <c r="M256" s="113"/>
      <c r="N256" s="112"/>
      <c r="O256" s="114"/>
      <c r="P256" s="115"/>
      <c r="Q256" s="116"/>
      <c r="R256" s="117"/>
      <c r="HY256" s="54"/>
      <c r="HZ256" s="64"/>
      <c r="IA256" s="64"/>
      <c r="IB256" s="64"/>
      <c r="IC256" s="64"/>
      <c r="ID256" s="64"/>
      <c r="IF256" s="15"/>
      <c r="IG256" s="15"/>
      <c r="IH256" s="15"/>
      <c r="II256" s="93"/>
      <c r="IJ256" s="64"/>
      <c r="IK256" s="15"/>
      <c r="IL256" s="64"/>
      <c r="IM256" s="121"/>
    </row>
    <row r="257" spans="1:251" customFormat="1" ht="15" x14ac:dyDescent="0.25">
      <c r="A257" s="94"/>
      <c r="B257" s="118"/>
      <c r="C257" s="208" t="s">
        <v>262</v>
      </c>
      <c r="D257" s="208"/>
      <c r="E257" s="208"/>
      <c r="F257" s="208"/>
      <c r="G257" s="208"/>
      <c r="H257" s="208"/>
      <c r="I257" s="208"/>
      <c r="J257" s="208"/>
      <c r="K257" s="208"/>
      <c r="L257" s="208"/>
      <c r="M257" s="208"/>
      <c r="N257" s="208"/>
      <c r="O257" s="208"/>
      <c r="P257" s="120">
        <v>1244.73</v>
      </c>
      <c r="Q257" s="116"/>
      <c r="R257" s="117"/>
      <c r="HY257" s="54"/>
      <c r="HZ257" s="64"/>
      <c r="IA257" s="64"/>
      <c r="IB257" s="64"/>
      <c r="IC257" s="64"/>
      <c r="ID257" s="64"/>
      <c r="IF257" s="15"/>
      <c r="IG257" s="15"/>
      <c r="IH257" s="15"/>
      <c r="II257" s="93"/>
      <c r="IJ257" s="64"/>
      <c r="IK257" s="15"/>
      <c r="IL257" s="64"/>
      <c r="IM257" s="121" t="s">
        <v>262</v>
      </c>
    </row>
    <row r="258" spans="1:251" customFormat="1" ht="1.5" customHeight="1" x14ac:dyDescent="0.25">
      <c r="A258" s="134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36"/>
      <c r="O258" s="136"/>
      <c r="P258" s="137"/>
      <c r="Q258" s="116"/>
      <c r="R258" s="117"/>
    </row>
    <row r="259" spans="1:251" customFormat="1" ht="15" x14ac:dyDescent="0.25">
      <c r="A259" s="94"/>
      <c r="B259" s="118"/>
      <c r="C259" s="208" t="s">
        <v>263</v>
      </c>
      <c r="D259" s="208"/>
      <c r="E259" s="208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138"/>
      <c r="Q259" s="116"/>
      <c r="R259" s="117"/>
      <c r="IP259" s="121" t="s">
        <v>263</v>
      </c>
    </row>
    <row r="260" spans="1:251" customFormat="1" ht="15" x14ac:dyDescent="0.25">
      <c r="A260" s="94"/>
      <c r="B260" s="95"/>
      <c r="C260" s="175" t="s">
        <v>264</v>
      </c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39">
        <v>284908.31</v>
      </c>
      <c r="Q260" s="140"/>
      <c r="R260" s="141"/>
      <c r="IP260" s="121"/>
      <c r="IQ260" s="4" t="s">
        <v>264</v>
      </c>
    </row>
    <row r="261" spans="1:251" customFormat="1" ht="15" x14ac:dyDescent="0.25">
      <c r="A261" s="94"/>
      <c r="B261" s="95"/>
      <c r="C261" s="175" t="s">
        <v>265</v>
      </c>
      <c r="D261" s="175"/>
      <c r="E261" s="175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42"/>
      <c r="Q261" s="140"/>
      <c r="R261" s="141"/>
      <c r="IP261" s="121"/>
      <c r="IQ261" s="4" t="s">
        <v>265</v>
      </c>
    </row>
    <row r="262" spans="1:251" customFormat="1" ht="15" x14ac:dyDescent="0.25">
      <c r="A262" s="94"/>
      <c r="B262" s="95"/>
      <c r="C262" s="175" t="s">
        <v>266</v>
      </c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39">
        <v>77514.460000000006</v>
      </c>
      <c r="Q262" s="140"/>
      <c r="R262" s="141"/>
      <c r="IP262" s="121"/>
      <c r="IQ262" s="4" t="s">
        <v>266</v>
      </c>
    </row>
    <row r="263" spans="1:251" customFormat="1" ht="15" x14ac:dyDescent="0.25">
      <c r="A263" s="94"/>
      <c r="B263" s="95"/>
      <c r="C263" s="175" t="s">
        <v>267</v>
      </c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43">
        <v>609.5</v>
      </c>
      <c r="Q263" s="140"/>
      <c r="R263" s="141"/>
      <c r="IP263" s="121"/>
      <c r="IQ263" s="4" t="s">
        <v>267</v>
      </c>
    </row>
    <row r="264" spans="1:251" customFormat="1" ht="15" x14ac:dyDescent="0.25">
      <c r="A264" s="94"/>
      <c r="B264" s="95"/>
      <c r="C264" s="175" t="s">
        <v>268</v>
      </c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43">
        <v>801.58</v>
      </c>
      <c r="Q264" s="140"/>
      <c r="R264" s="141"/>
      <c r="IP264" s="121"/>
      <c r="IQ264" s="4" t="s">
        <v>268</v>
      </c>
    </row>
    <row r="265" spans="1:251" customFormat="1" ht="15" x14ac:dyDescent="0.25">
      <c r="A265" s="94"/>
      <c r="B265" s="95"/>
      <c r="C265" s="175" t="s">
        <v>269</v>
      </c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39">
        <v>204738.04</v>
      </c>
      <c r="Q265" s="140"/>
      <c r="R265" s="141"/>
      <c r="IP265" s="121"/>
      <c r="IQ265" s="4" t="s">
        <v>269</v>
      </c>
    </row>
    <row r="266" spans="1:251" customFormat="1" ht="15" x14ac:dyDescent="0.25">
      <c r="A266" s="94"/>
      <c r="B266" s="95"/>
      <c r="C266" s="175" t="s">
        <v>270</v>
      </c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39">
        <v>1244.73</v>
      </c>
      <c r="Q266" s="140"/>
      <c r="R266" s="141"/>
      <c r="IP266" s="121"/>
      <c r="IQ266" s="4" t="s">
        <v>270</v>
      </c>
    </row>
    <row r="267" spans="1:251" customFormat="1" ht="15" x14ac:dyDescent="0.25">
      <c r="A267" s="94"/>
      <c r="B267" s="95"/>
      <c r="C267" s="175" t="s">
        <v>271</v>
      </c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39">
        <v>391812.36</v>
      </c>
      <c r="Q267" s="140"/>
      <c r="R267" s="141"/>
      <c r="IP267" s="121"/>
      <c r="IQ267" s="4" t="s">
        <v>271</v>
      </c>
    </row>
    <row r="268" spans="1:251" customFormat="1" ht="15" x14ac:dyDescent="0.25">
      <c r="A268" s="94"/>
      <c r="B268" s="95"/>
      <c r="C268" s="175" t="s">
        <v>272</v>
      </c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39">
        <v>390567.63</v>
      </c>
      <c r="Q268" s="140"/>
      <c r="R268" s="141"/>
      <c r="IP268" s="121"/>
      <c r="IQ268" s="4" t="s">
        <v>272</v>
      </c>
    </row>
    <row r="269" spans="1:251" customFormat="1" ht="15" x14ac:dyDescent="0.25">
      <c r="A269" s="94"/>
      <c r="B269" s="95"/>
      <c r="C269" s="175" t="s">
        <v>273</v>
      </c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42"/>
      <c r="Q269" s="140"/>
      <c r="R269" s="141"/>
      <c r="IP269" s="121"/>
      <c r="IQ269" s="4" t="s">
        <v>273</v>
      </c>
    </row>
    <row r="270" spans="1:251" customFormat="1" ht="15" x14ac:dyDescent="0.25">
      <c r="A270" s="94"/>
      <c r="B270" s="95"/>
      <c r="C270" s="175" t="s">
        <v>274</v>
      </c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39">
        <v>77514.460000000006</v>
      </c>
      <c r="Q270" s="140"/>
      <c r="R270" s="141"/>
      <c r="IP270" s="121"/>
      <c r="IQ270" s="4" t="s">
        <v>274</v>
      </c>
    </row>
    <row r="271" spans="1:251" customFormat="1" ht="15" x14ac:dyDescent="0.25">
      <c r="A271" s="94"/>
      <c r="B271" s="95"/>
      <c r="C271" s="175" t="s">
        <v>275</v>
      </c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43">
        <v>609.5</v>
      </c>
      <c r="Q271" s="140"/>
      <c r="R271" s="141"/>
      <c r="IP271" s="121"/>
      <c r="IQ271" s="4" t="s">
        <v>275</v>
      </c>
    </row>
    <row r="272" spans="1:251" customFormat="1" ht="15" x14ac:dyDescent="0.25">
      <c r="A272" s="94"/>
      <c r="B272" s="95"/>
      <c r="C272" s="175" t="s">
        <v>276</v>
      </c>
      <c r="D272" s="175"/>
      <c r="E272" s="175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43">
        <v>801.58</v>
      </c>
      <c r="Q272" s="140"/>
      <c r="R272" s="141"/>
      <c r="IP272" s="121"/>
      <c r="IQ272" s="4" t="s">
        <v>276</v>
      </c>
    </row>
    <row r="273" spans="1:293" customFormat="1" ht="15" x14ac:dyDescent="0.25">
      <c r="A273" s="94"/>
      <c r="B273" s="95"/>
      <c r="C273" s="175" t="s">
        <v>277</v>
      </c>
      <c r="D273" s="175"/>
      <c r="E273" s="175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39">
        <v>204738.04</v>
      </c>
      <c r="Q273" s="140"/>
      <c r="R273" s="141"/>
      <c r="IP273" s="121"/>
      <c r="IQ273" s="4" t="s">
        <v>277</v>
      </c>
    </row>
    <row r="274" spans="1:293" customFormat="1" ht="15" x14ac:dyDescent="0.25">
      <c r="A274" s="94"/>
      <c r="B274" s="95"/>
      <c r="C274" s="175" t="s">
        <v>278</v>
      </c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39">
        <v>72195.399999999994</v>
      </c>
      <c r="Q274" s="140"/>
      <c r="R274" s="141"/>
      <c r="IP274" s="121"/>
      <c r="IQ274" s="4" t="s">
        <v>278</v>
      </c>
    </row>
    <row r="275" spans="1:293" customFormat="1" ht="15" x14ac:dyDescent="0.25">
      <c r="A275" s="94"/>
      <c r="B275" s="95"/>
      <c r="C275" s="175" t="s">
        <v>279</v>
      </c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39">
        <v>34708.65</v>
      </c>
      <c r="Q275" s="140"/>
      <c r="R275" s="141"/>
      <c r="IP275" s="121"/>
      <c r="IQ275" s="4" t="s">
        <v>279</v>
      </c>
    </row>
    <row r="276" spans="1:293" customFormat="1" ht="15" x14ac:dyDescent="0.25">
      <c r="A276" s="94"/>
      <c r="B276" s="95"/>
      <c r="C276" s="175" t="s">
        <v>280</v>
      </c>
      <c r="D276" s="175"/>
      <c r="E276" s="175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39">
        <v>1244.73</v>
      </c>
      <c r="Q276" s="140"/>
      <c r="R276" s="141"/>
      <c r="IP276" s="121"/>
      <c r="IQ276" s="4" t="s">
        <v>280</v>
      </c>
    </row>
    <row r="277" spans="1:293" customFormat="1" ht="15" x14ac:dyDescent="0.25">
      <c r="A277" s="94"/>
      <c r="B277" s="95"/>
      <c r="C277" s="175" t="s">
        <v>281</v>
      </c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39">
        <v>78316.039999999994</v>
      </c>
      <c r="Q277" s="140"/>
      <c r="R277" s="141"/>
      <c r="IP277" s="121"/>
      <c r="IQ277" s="4" t="s">
        <v>281</v>
      </c>
    </row>
    <row r="278" spans="1:293" customFormat="1" ht="15" x14ac:dyDescent="0.25">
      <c r="A278" s="94"/>
      <c r="B278" s="95"/>
      <c r="C278" s="175" t="s">
        <v>282</v>
      </c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39">
        <v>72195.399999999994</v>
      </c>
      <c r="Q278" s="140"/>
      <c r="R278" s="141"/>
      <c r="IP278" s="121"/>
      <c r="IQ278" s="4" t="s">
        <v>282</v>
      </c>
    </row>
    <row r="279" spans="1:293" customFormat="1" ht="15" x14ac:dyDescent="0.25">
      <c r="A279" s="94"/>
      <c r="B279" s="95"/>
      <c r="C279" s="175" t="s">
        <v>283</v>
      </c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39">
        <v>34708.65</v>
      </c>
      <c r="Q279" s="140"/>
      <c r="R279" s="141"/>
      <c r="IP279" s="121"/>
      <c r="IQ279" s="4" t="s">
        <v>283</v>
      </c>
    </row>
    <row r="280" spans="1:293" customFormat="1" ht="15" x14ac:dyDescent="0.25">
      <c r="A280" s="94"/>
      <c r="B280" s="118"/>
      <c r="C280" s="213" t="s">
        <v>298</v>
      </c>
      <c r="D280" s="208"/>
      <c r="E280" s="208"/>
      <c r="F280" s="208"/>
      <c r="G280" s="208"/>
      <c r="H280" s="208"/>
      <c r="I280" s="208"/>
      <c r="J280" s="208"/>
      <c r="K280" s="208"/>
      <c r="L280" s="208"/>
      <c r="M280" s="208"/>
      <c r="N280" s="208"/>
      <c r="O280" s="208"/>
      <c r="P280" s="120">
        <v>245901.64</v>
      </c>
      <c r="Q280" s="140"/>
      <c r="R280" s="144"/>
      <c r="IP280" s="121"/>
      <c r="IR280" s="121" t="s">
        <v>284</v>
      </c>
    </row>
    <row r="281" spans="1:293" customFormat="1" ht="15" x14ac:dyDescent="0.25">
      <c r="A281" s="94"/>
      <c r="B281" s="95"/>
      <c r="C281" s="175" t="s">
        <v>285</v>
      </c>
      <c r="D281" s="175"/>
      <c r="E281" s="175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39">
        <f>P280*0.22</f>
        <v>54098.360800000002</v>
      </c>
      <c r="Q281" s="140"/>
      <c r="R281" s="141"/>
      <c r="IP281" s="121"/>
      <c r="IQ281" s="4" t="s">
        <v>285</v>
      </c>
      <c r="IR281" s="121"/>
    </row>
    <row r="282" spans="1:293" customFormat="1" ht="15" x14ac:dyDescent="0.25">
      <c r="A282" s="94"/>
      <c r="B282" s="118"/>
      <c r="C282" s="208" t="s">
        <v>286</v>
      </c>
      <c r="D282" s="208"/>
      <c r="E282" s="208"/>
      <c r="F282" s="208"/>
      <c r="G282" s="208"/>
      <c r="H282" s="208"/>
      <c r="I282" s="208"/>
      <c r="J282" s="208"/>
      <c r="K282" s="208"/>
      <c r="L282" s="208"/>
      <c r="M282" s="208"/>
      <c r="N282" s="208"/>
      <c r="O282" s="208"/>
      <c r="P282" s="120">
        <f>P280+P281</f>
        <v>300000.00080000004</v>
      </c>
      <c r="Q282" s="140"/>
      <c r="R282" s="144"/>
      <c r="IP282" s="121"/>
      <c r="IR282" s="121" t="s">
        <v>286</v>
      </c>
    </row>
    <row r="283" spans="1:293" customFormat="1" ht="15" x14ac:dyDescent="0.25">
      <c r="A283" s="94"/>
      <c r="B283" s="95"/>
      <c r="C283" s="175" t="s">
        <v>287</v>
      </c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42"/>
      <c r="Q283" s="140"/>
      <c r="R283" s="141"/>
      <c r="IP283" s="121"/>
      <c r="IQ283" s="4" t="s">
        <v>287</v>
      </c>
      <c r="IR283" s="121"/>
    </row>
    <row r="284" spans="1:293" customFormat="1" ht="15" x14ac:dyDescent="0.25">
      <c r="A284" s="94"/>
      <c r="B284" s="95"/>
      <c r="C284" s="175" t="s">
        <v>288</v>
      </c>
      <c r="D284" s="175"/>
      <c r="E284" s="175"/>
      <c r="F284" s="175"/>
      <c r="G284" s="175"/>
      <c r="H284" s="175"/>
      <c r="I284" s="175"/>
      <c r="J284" s="175"/>
      <c r="K284" s="145" t="s">
        <v>289</v>
      </c>
      <c r="L284" s="119"/>
      <c r="M284" s="119"/>
      <c r="O284" s="146"/>
      <c r="P284" s="142"/>
      <c r="Q284" s="140"/>
      <c r="R284" s="144"/>
      <c r="IP284" s="121"/>
      <c r="IR284" s="121"/>
      <c r="IS284" s="4" t="s">
        <v>288</v>
      </c>
    </row>
    <row r="285" spans="1:293" customFormat="1" ht="15" x14ac:dyDescent="0.25">
      <c r="A285" s="94"/>
      <c r="B285" s="95"/>
      <c r="C285" s="175" t="s">
        <v>290</v>
      </c>
      <c r="D285" s="175"/>
      <c r="E285" s="175"/>
      <c r="F285" s="175"/>
      <c r="G285" s="175"/>
      <c r="H285" s="175"/>
      <c r="I285" s="175"/>
      <c r="J285" s="175"/>
      <c r="K285" s="145" t="s">
        <v>291</v>
      </c>
      <c r="L285" s="119"/>
      <c r="M285" s="119"/>
      <c r="O285" s="146"/>
      <c r="P285" s="142"/>
      <c r="Q285" s="140"/>
      <c r="R285" s="144"/>
      <c r="IP285" s="121"/>
      <c r="IR285" s="121"/>
      <c r="IS285" s="4" t="s">
        <v>290</v>
      </c>
    </row>
    <row r="286" spans="1:293" s="147" customFormat="1" ht="1.5" customHeight="1" x14ac:dyDescent="0.2">
      <c r="A286" s="134"/>
      <c r="B286" s="112"/>
      <c r="C286" s="110"/>
      <c r="D286" s="110"/>
      <c r="E286" s="110"/>
      <c r="F286" s="110"/>
      <c r="G286" s="110"/>
      <c r="H286" s="110"/>
      <c r="I286" s="110"/>
      <c r="J286" s="110"/>
      <c r="K286" s="110"/>
      <c r="L286" s="148"/>
      <c r="M286" s="149"/>
      <c r="N286" s="150"/>
      <c r="O286" s="151"/>
      <c r="P286" s="152"/>
      <c r="Q286" s="153"/>
      <c r="R286" s="153"/>
      <c r="AB286" s="3"/>
      <c r="AC286" s="3"/>
      <c r="AD286" s="3"/>
      <c r="AE286" s="3"/>
      <c r="AF286" s="3"/>
      <c r="AG286" s="4"/>
      <c r="AH286" s="4"/>
      <c r="AI286" s="4"/>
      <c r="AJ286" s="4"/>
      <c r="AK286" s="3"/>
      <c r="AL286" s="3"/>
      <c r="AM286" s="3"/>
      <c r="AN286" s="3"/>
      <c r="AO286" s="3"/>
      <c r="AP286" s="4"/>
      <c r="AQ286" s="4"/>
      <c r="AR286" s="4"/>
      <c r="AS286" s="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5"/>
      <c r="BD286" s="155"/>
      <c r="BE286" s="155"/>
      <c r="BF286" s="155"/>
      <c r="BG286" s="155"/>
      <c r="BH286" s="154"/>
      <c r="BI286" s="154"/>
      <c r="BJ286" s="154"/>
      <c r="BK286" s="154"/>
      <c r="BL286" s="3"/>
      <c r="BM286" s="3"/>
      <c r="BN286" s="3"/>
      <c r="BO286" s="3"/>
      <c r="BP286" s="3"/>
      <c r="BQ286" s="3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3"/>
      <c r="CC286" s="3"/>
      <c r="CD286" s="3"/>
      <c r="CE286" s="3"/>
      <c r="CF286" s="3"/>
      <c r="CG286" s="3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3"/>
      <c r="CS286" s="3"/>
      <c r="CT286" s="3"/>
      <c r="CU286" s="3"/>
      <c r="CV286" s="3"/>
      <c r="CW286" s="3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3"/>
      <c r="DI286" s="3"/>
      <c r="DJ286" s="3"/>
      <c r="DK286" s="3"/>
      <c r="DL286" s="3"/>
      <c r="DM286" s="3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3"/>
      <c r="DY286" s="3"/>
      <c r="DZ286" s="3"/>
      <c r="EA286" s="3"/>
      <c r="EB286" s="3"/>
      <c r="EC286" s="3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3"/>
      <c r="EO286" s="3"/>
      <c r="EP286" s="3"/>
      <c r="EQ286" s="3"/>
      <c r="ER286" s="3"/>
      <c r="ES286" s="3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3"/>
      <c r="FE286" s="3"/>
      <c r="FF286" s="3"/>
      <c r="FG286" s="3"/>
      <c r="FH286" s="3"/>
      <c r="FI286" s="3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51"/>
      <c r="FU286" s="51"/>
      <c r="FV286" s="51"/>
      <c r="FW286" s="51"/>
      <c r="FX286" s="51"/>
      <c r="FY286" s="51"/>
      <c r="FZ286" s="51"/>
      <c r="GA286" s="51"/>
      <c r="GB286" s="51"/>
      <c r="GC286" s="51"/>
      <c r="GD286" s="51"/>
      <c r="GE286" s="51"/>
      <c r="GF286" s="51"/>
      <c r="GG286" s="51"/>
      <c r="GH286" s="51"/>
      <c r="GI286" s="51"/>
      <c r="GJ286" s="51"/>
      <c r="GK286" s="51"/>
      <c r="GL286" s="51"/>
      <c r="GM286" s="51"/>
      <c r="GN286" s="51"/>
      <c r="GO286" s="51"/>
      <c r="GP286" s="51"/>
      <c r="GQ286" s="51"/>
      <c r="GR286" s="51"/>
      <c r="GS286" s="51"/>
      <c r="GT286" s="51"/>
      <c r="GU286" s="51"/>
      <c r="GV286" s="51"/>
      <c r="GW286" s="51"/>
      <c r="GX286" s="51"/>
      <c r="GY286" s="51"/>
      <c r="GZ286" s="51"/>
      <c r="HA286" s="51"/>
      <c r="HB286" s="51"/>
      <c r="HC286" s="51"/>
      <c r="HD286" s="51"/>
      <c r="HE286" s="51"/>
      <c r="HF286" s="51"/>
      <c r="HG286" s="51"/>
      <c r="HH286" s="51"/>
      <c r="HI286" s="51"/>
      <c r="HJ286" s="51"/>
      <c r="HK286" s="51"/>
      <c r="HL286" s="51"/>
      <c r="HM286" s="51"/>
      <c r="HN286" s="51"/>
      <c r="HO286" s="51"/>
      <c r="HP286" s="9"/>
      <c r="HQ286" s="9"/>
      <c r="HR286" s="9"/>
      <c r="HS286" s="9"/>
      <c r="HT286" s="9"/>
      <c r="HU286" s="155"/>
      <c r="HV286" s="155"/>
      <c r="HW286" s="155"/>
      <c r="HX286" s="155"/>
      <c r="HY286" s="9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4"/>
      <c r="IN286" s="3"/>
      <c r="IO286" s="9"/>
      <c r="IP286" s="4"/>
      <c r="IQ286" s="4"/>
      <c r="IR286" s="4"/>
      <c r="IS286" s="4"/>
      <c r="IT286" s="4"/>
      <c r="IU286" s="4"/>
      <c r="IV286" s="4"/>
      <c r="IW286" s="4"/>
      <c r="IX286" s="4"/>
      <c r="IY286" s="4"/>
      <c r="IZ286" s="10"/>
      <c r="JA286" s="10"/>
      <c r="JB286" s="10"/>
      <c r="JC286" s="10"/>
      <c r="JD286" s="10"/>
      <c r="JE286" s="10"/>
      <c r="JF286" s="4"/>
      <c r="JG286" s="4"/>
      <c r="JH286" s="4"/>
      <c r="JI286" s="4"/>
      <c r="JJ286" s="4"/>
      <c r="JK286" s="4"/>
      <c r="JL286" s="10"/>
      <c r="JM286" s="10"/>
      <c r="JN286" s="10"/>
      <c r="JO286" s="10"/>
      <c r="JP286" s="10"/>
      <c r="JQ286" s="10"/>
      <c r="JR286" s="9"/>
      <c r="JS286" s="9"/>
      <c r="JT286" s="9"/>
      <c r="JU286" s="9"/>
      <c r="JV286" s="9"/>
      <c r="JW286" s="9"/>
      <c r="JX286" s="9"/>
      <c r="JY286" s="9"/>
      <c r="JZ286" s="9"/>
      <c r="KA286" s="9"/>
      <c r="KB286" s="9"/>
      <c r="KC286" s="9"/>
      <c r="KD286" s="9"/>
      <c r="KE286" s="9"/>
      <c r="KF286" s="9"/>
      <c r="KG286" s="9"/>
    </row>
    <row r="287" spans="1:293" s="147" customFormat="1" ht="14.25" customHeight="1" x14ac:dyDescent="0.2">
      <c r="A287" s="11"/>
      <c r="B287" s="156"/>
      <c r="C287" s="64"/>
      <c r="D287" s="64"/>
      <c r="E287" s="64"/>
      <c r="F287" s="64"/>
      <c r="G287" s="64"/>
      <c r="H287" s="64"/>
      <c r="I287" s="64"/>
      <c r="J287" s="64"/>
      <c r="K287" s="64"/>
      <c r="L287" s="157"/>
      <c r="M287" s="158"/>
      <c r="N287" s="159"/>
      <c r="O287" s="11"/>
      <c r="P287" s="11"/>
      <c r="Q287" s="153"/>
      <c r="R287" s="153"/>
      <c r="AB287" s="3"/>
      <c r="AC287" s="3"/>
      <c r="AD287" s="3"/>
      <c r="AE287" s="3"/>
      <c r="AF287" s="3"/>
      <c r="AG287" s="4"/>
      <c r="AH287" s="4"/>
      <c r="AI287" s="4"/>
      <c r="AJ287" s="4"/>
      <c r="AK287" s="3"/>
      <c r="AL287" s="3"/>
      <c r="AM287" s="3"/>
      <c r="AN287" s="3"/>
      <c r="AO287" s="3"/>
      <c r="AP287" s="4"/>
      <c r="AQ287" s="4"/>
      <c r="AR287" s="4"/>
      <c r="AS287" s="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5"/>
      <c r="BD287" s="155"/>
      <c r="BE287" s="155"/>
      <c r="BF287" s="155"/>
      <c r="BG287" s="155"/>
      <c r="BH287" s="154"/>
      <c r="BI287" s="154"/>
      <c r="BJ287" s="154"/>
      <c r="BK287" s="154"/>
      <c r="BL287" s="3"/>
      <c r="BM287" s="3"/>
      <c r="BN287" s="3"/>
      <c r="BO287" s="3"/>
      <c r="BP287" s="3"/>
      <c r="BQ287" s="3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3"/>
      <c r="CC287" s="3"/>
      <c r="CD287" s="3"/>
      <c r="CE287" s="3"/>
      <c r="CF287" s="3"/>
      <c r="CG287" s="3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3"/>
      <c r="CS287" s="3"/>
      <c r="CT287" s="3"/>
      <c r="CU287" s="3"/>
      <c r="CV287" s="3"/>
      <c r="CW287" s="3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3"/>
      <c r="DI287" s="3"/>
      <c r="DJ287" s="3"/>
      <c r="DK287" s="3"/>
      <c r="DL287" s="3"/>
      <c r="DM287" s="3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3"/>
      <c r="DY287" s="3"/>
      <c r="DZ287" s="3"/>
      <c r="EA287" s="3"/>
      <c r="EB287" s="3"/>
      <c r="EC287" s="3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3"/>
      <c r="EO287" s="3"/>
      <c r="EP287" s="3"/>
      <c r="EQ287" s="3"/>
      <c r="ER287" s="3"/>
      <c r="ES287" s="3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3"/>
      <c r="FE287" s="3"/>
      <c r="FF287" s="3"/>
      <c r="FG287" s="3"/>
      <c r="FH287" s="3"/>
      <c r="FI287" s="3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51"/>
      <c r="FU287" s="51"/>
      <c r="FV287" s="51"/>
      <c r="FW287" s="51"/>
      <c r="FX287" s="51"/>
      <c r="FY287" s="51"/>
      <c r="FZ287" s="51"/>
      <c r="GA287" s="51"/>
      <c r="GB287" s="51"/>
      <c r="GC287" s="51"/>
      <c r="GD287" s="51"/>
      <c r="GE287" s="51"/>
      <c r="GF287" s="51"/>
      <c r="GG287" s="51"/>
      <c r="GH287" s="51"/>
      <c r="GI287" s="51"/>
      <c r="GJ287" s="51"/>
      <c r="GK287" s="51"/>
      <c r="GL287" s="51"/>
      <c r="GM287" s="51"/>
      <c r="GN287" s="51"/>
      <c r="GO287" s="51"/>
      <c r="GP287" s="51"/>
      <c r="GQ287" s="51"/>
      <c r="GR287" s="51"/>
      <c r="GS287" s="51"/>
      <c r="GT287" s="51"/>
      <c r="GU287" s="51"/>
      <c r="GV287" s="51"/>
      <c r="GW287" s="51"/>
      <c r="GX287" s="51"/>
      <c r="GY287" s="51"/>
      <c r="GZ287" s="51"/>
      <c r="HA287" s="51"/>
      <c r="HB287" s="51"/>
      <c r="HC287" s="51"/>
      <c r="HD287" s="51"/>
      <c r="HE287" s="51"/>
      <c r="HF287" s="51"/>
      <c r="HG287" s="51"/>
      <c r="HH287" s="51"/>
      <c r="HI287" s="51"/>
      <c r="HJ287" s="51"/>
      <c r="HK287" s="51"/>
      <c r="HL287" s="51"/>
      <c r="HM287" s="51"/>
      <c r="HN287" s="51"/>
      <c r="HO287" s="51"/>
      <c r="HP287" s="9"/>
      <c r="HQ287" s="9"/>
      <c r="HR287" s="9"/>
      <c r="HS287" s="9"/>
      <c r="HT287" s="9"/>
      <c r="HU287" s="155"/>
      <c r="HV287" s="155"/>
      <c r="HW287" s="155"/>
      <c r="HX287" s="155"/>
      <c r="HY287" s="9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4"/>
      <c r="IN287" s="3"/>
      <c r="IO287" s="9"/>
      <c r="IP287" s="4"/>
      <c r="IQ287" s="4"/>
      <c r="IR287" s="4"/>
      <c r="IS287" s="4"/>
      <c r="IT287" s="4"/>
      <c r="IU287" s="4"/>
      <c r="IV287" s="4"/>
      <c r="IW287" s="4"/>
      <c r="IX287" s="4"/>
      <c r="IY287" s="4"/>
      <c r="IZ287" s="10"/>
      <c r="JA287" s="10"/>
      <c r="JB287" s="10"/>
      <c r="JC287" s="10"/>
      <c r="JD287" s="10"/>
      <c r="JE287" s="10"/>
      <c r="JF287" s="4"/>
      <c r="JG287" s="4"/>
      <c r="JH287" s="4"/>
      <c r="JI287" s="4"/>
      <c r="JJ287" s="4"/>
      <c r="JK287" s="4"/>
      <c r="JL287" s="10"/>
      <c r="JM287" s="10"/>
      <c r="JN287" s="10"/>
      <c r="JO287" s="10"/>
      <c r="JP287" s="10"/>
      <c r="JQ287" s="10"/>
      <c r="JR287" s="9"/>
      <c r="JS287" s="9"/>
      <c r="JT287" s="9"/>
      <c r="JU287" s="9"/>
      <c r="JV287" s="9"/>
      <c r="JW287" s="9"/>
      <c r="JX287" s="9"/>
      <c r="JY287" s="9"/>
      <c r="JZ287" s="9"/>
      <c r="KA287" s="9"/>
      <c r="KB287" s="9"/>
      <c r="KC287" s="9"/>
      <c r="KD287" s="9"/>
      <c r="KE287" s="9"/>
      <c r="KF287" s="9"/>
      <c r="KG287" s="9"/>
    </row>
    <row r="288" spans="1:293" s="32" customFormat="1" ht="15" x14ac:dyDescent="0.25">
      <c r="A288" s="13"/>
      <c r="B288" s="160"/>
      <c r="C288" s="214"/>
      <c r="D288" s="214"/>
      <c r="E288" s="214"/>
      <c r="F288" s="214"/>
      <c r="G288" s="214"/>
      <c r="H288" s="214"/>
      <c r="I288" s="215"/>
      <c r="J288" s="215"/>
      <c r="K288" s="215"/>
      <c r="L288" s="215"/>
      <c r="M288" s="215"/>
      <c r="N288" s="215"/>
      <c r="O288"/>
      <c r="P288"/>
      <c r="Q288" s="2"/>
      <c r="R288" s="2"/>
      <c r="S288"/>
      <c r="T288"/>
      <c r="U288"/>
      <c r="V288"/>
      <c r="W288"/>
      <c r="X288"/>
      <c r="Y288"/>
      <c r="Z288"/>
      <c r="AA288"/>
      <c r="AB288" s="15"/>
      <c r="AC288" s="15"/>
      <c r="AD288" s="15"/>
      <c r="AE288" s="15"/>
      <c r="AF288" s="15"/>
      <c r="AG288" s="161"/>
      <c r="AH288" s="161"/>
      <c r="AI288" s="161"/>
      <c r="AJ288" s="161"/>
      <c r="AK288" s="15"/>
      <c r="AL288" s="15"/>
      <c r="AM288" s="15"/>
      <c r="AN288" s="15"/>
      <c r="AO288" s="15"/>
      <c r="AP288" s="161"/>
      <c r="AQ288" s="161"/>
      <c r="AR288" s="161"/>
      <c r="AS288" s="161"/>
      <c r="AT288" s="162"/>
      <c r="AU288" s="162"/>
      <c r="AV288" s="162"/>
      <c r="AW288" s="162"/>
      <c r="AX288" s="162"/>
      <c r="AY288" s="162"/>
      <c r="AZ288" s="162"/>
      <c r="BA288" s="162"/>
      <c r="BB288" s="162"/>
      <c r="BC288" s="19"/>
      <c r="BD288" s="19"/>
      <c r="BE288" s="19"/>
      <c r="BF288" s="19"/>
      <c r="BG288" s="19"/>
      <c r="BH288" s="162"/>
      <c r="BI288" s="162"/>
      <c r="BJ288" s="162"/>
      <c r="BK288" s="162"/>
      <c r="BL288" s="15"/>
      <c r="BM288" s="15"/>
      <c r="BN288" s="15"/>
      <c r="BO288" s="15"/>
      <c r="BP288" s="15"/>
      <c r="BQ288" s="15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5"/>
      <c r="CC288" s="15"/>
      <c r="CD288" s="15"/>
      <c r="CE288" s="15"/>
      <c r="CF288" s="15"/>
      <c r="CG288" s="15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5"/>
      <c r="CS288" s="15"/>
      <c r="CT288" s="15"/>
      <c r="CU288" s="15"/>
      <c r="CV288" s="15"/>
      <c r="CW288" s="15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5"/>
      <c r="DI288" s="15"/>
      <c r="DJ288" s="15"/>
      <c r="DK288" s="15"/>
      <c r="DL288" s="15"/>
      <c r="DM288" s="15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5"/>
      <c r="DY288" s="15"/>
      <c r="DZ288" s="15"/>
      <c r="EA288" s="15"/>
      <c r="EB288" s="15"/>
      <c r="EC288" s="15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5"/>
      <c r="EO288" s="15"/>
      <c r="EP288" s="15"/>
      <c r="EQ288" s="15"/>
      <c r="ER288" s="15"/>
      <c r="ES288" s="15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5"/>
      <c r="FE288" s="15"/>
      <c r="FF288" s="15"/>
      <c r="FG288" s="15"/>
      <c r="FH288" s="15"/>
      <c r="FI288" s="15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23"/>
      <c r="FU288" s="23"/>
      <c r="FV288" s="23"/>
      <c r="FW288" s="23"/>
      <c r="FX288" s="23"/>
      <c r="FY288" s="23"/>
      <c r="FZ288" s="23"/>
      <c r="GA288" s="23"/>
      <c r="GB288" s="23"/>
      <c r="GC288" s="23"/>
      <c r="GD288" s="23"/>
      <c r="GE288" s="23"/>
      <c r="GF288" s="23"/>
      <c r="GG288" s="23"/>
      <c r="GH288" s="23"/>
      <c r="GI288" s="23"/>
      <c r="GJ288" s="23"/>
      <c r="GK288" s="23"/>
      <c r="GL288" s="23"/>
      <c r="GM288" s="23"/>
      <c r="GN288" s="23"/>
      <c r="GO288" s="23"/>
      <c r="GP288" s="23"/>
      <c r="GQ288" s="23"/>
      <c r="GR288" s="23"/>
      <c r="GS288" s="23"/>
      <c r="GT288" s="23"/>
      <c r="GU288" s="23"/>
      <c r="GV288" s="23"/>
      <c r="GW288" s="23"/>
      <c r="GX288" s="23"/>
      <c r="GY288" s="23"/>
      <c r="GZ288" s="23"/>
      <c r="HA288" s="23"/>
      <c r="HB288" s="23"/>
      <c r="HC288" s="23"/>
      <c r="HD288" s="23"/>
      <c r="HE288" s="23"/>
      <c r="HF288" s="23"/>
      <c r="HG288" s="23"/>
      <c r="HH288" s="23"/>
      <c r="HI288" s="23"/>
      <c r="HJ288" s="23"/>
      <c r="HK288" s="23"/>
      <c r="HL288" s="23"/>
      <c r="HM288" s="23"/>
      <c r="HN288" s="23"/>
      <c r="HO288" s="23"/>
      <c r="HP288" s="16"/>
      <c r="HQ288" s="16"/>
      <c r="HR288" s="16"/>
      <c r="HS288" s="16"/>
      <c r="HT288" s="16"/>
      <c r="HU288" s="19"/>
      <c r="HV288" s="19"/>
      <c r="HW288" s="19"/>
      <c r="HX288" s="19"/>
      <c r="HY288" s="163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  <c r="IM288" s="161"/>
      <c r="IN288" s="15"/>
      <c r="IO288" s="163"/>
      <c r="IP288" s="161"/>
      <c r="IQ288" s="161"/>
      <c r="IR288" s="161"/>
      <c r="IS288" s="161"/>
      <c r="IT288" s="161" t="s">
        <v>292</v>
      </c>
      <c r="IU288" s="161" t="s">
        <v>4</v>
      </c>
      <c r="IV288" s="161" t="s">
        <v>4</v>
      </c>
      <c r="IW288" s="161" t="s">
        <v>4</v>
      </c>
      <c r="IX288" s="161" t="s">
        <v>4</v>
      </c>
      <c r="IY288" s="161" t="s">
        <v>4</v>
      </c>
      <c r="IZ288" s="71" t="s">
        <v>293</v>
      </c>
      <c r="JA288" s="71" t="s">
        <v>4</v>
      </c>
      <c r="JB288" s="71" t="s">
        <v>4</v>
      </c>
      <c r="JC288" s="71" t="s">
        <v>4</v>
      </c>
      <c r="JD288" s="71" t="s">
        <v>4</v>
      </c>
      <c r="JE288" s="71" t="s">
        <v>4</v>
      </c>
      <c r="JF288" s="161"/>
      <c r="JG288" s="161"/>
      <c r="JH288" s="161"/>
      <c r="JI288" s="161"/>
      <c r="JJ288" s="161"/>
      <c r="JK288" s="161"/>
      <c r="JL288" s="71"/>
      <c r="JM288" s="71"/>
      <c r="JN288" s="71"/>
      <c r="JO288" s="71"/>
      <c r="JP288" s="71"/>
      <c r="JQ288" s="71"/>
      <c r="JR288" s="16"/>
      <c r="JS288" s="16"/>
      <c r="JT288" s="16"/>
      <c r="JU288" s="16"/>
      <c r="JV288" s="16"/>
      <c r="JW288" s="16"/>
      <c r="JX288" s="16"/>
      <c r="JY288" s="16"/>
      <c r="JZ288" s="16"/>
      <c r="KA288" s="16"/>
      <c r="KB288" s="16"/>
      <c r="KC288" s="16"/>
      <c r="KD288" s="16"/>
      <c r="KE288" s="16"/>
      <c r="KF288" s="16"/>
      <c r="KG288" s="16"/>
    </row>
    <row r="289" spans="1:293" s="164" customFormat="1" ht="16.5" customHeight="1" x14ac:dyDescent="0.25">
      <c r="A289" s="21"/>
      <c r="B289" s="160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Q289" s="165"/>
      <c r="R289" s="165"/>
      <c r="AB289" s="15"/>
      <c r="AC289" s="15"/>
      <c r="AD289" s="15"/>
      <c r="AE289" s="15"/>
      <c r="AF289" s="15"/>
      <c r="AG289" s="161"/>
      <c r="AH289" s="161"/>
      <c r="AI289" s="161"/>
      <c r="AJ289" s="161"/>
      <c r="AK289" s="15"/>
      <c r="AL289" s="15"/>
      <c r="AM289" s="15"/>
      <c r="AN289" s="15"/>
      <c r="AO289" s="15"/>
      <c r="AP289" s="161"/>
      <c r="AQ289" s="161"/>
      <c r="AR289" s="161"/>
      <c r="AS289" s="161"/>
      <c r="AT289" s="71"/>
      <c r="AU289" s="71"/>
      <c r="AV289" s="71"/>
      <c r="AW289" s="71"/>
      <c r="AX289" s="71"/>
      <c r="AY289" s="71"/>
      <c r="AZ289" s="71"/>
      <c r="BA289" s="71"/>
      <c r="BB289" s="71"/>
      <c r="BC289" s="161"/>
      <c r="BD289" s="161"/>
      <c r="BE289" s="161"/>
      <c r="BF289" s="161"/>
      <c r="BG289" s="161"/>
      <c r="BH289" s="71"/>
      <c r="BI289" s="71"/>
      <c r="BJ289" s="71"/>
      <c r="BK289" s="71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  <c r="FG289" s="15"/>
      <c r="FH289" s="15"/>
      <c r="FI289" s="15"/>
      <c r="FJ289" s="15"/>
      <c r="FK289" s="15"/>
      <c r="FL289" s="15"/>
      <c r="FM289" s="15"/>
      <c r="FN289" s="15"/>
      <c r="FO289" s="15"/>
      <c r="FP289" s="15"/>
      <c r="FQ289" s="15"/>
      <c r="FR289" s="15"/>
      <c r="FS289" s="15"/>
      <c r="FT289" s="69"/>
      <c r="FU289" s="69"/>
      <c r="FV289" s="69"/>
      <c r="FW289" s="69"/>
      <c r="FX289" s="69"/>
      <c r="FY289" s="69"/>
      <c r="FZ289" s="69"/>
      <c r="GA289" s="69"/>
      <c r="GB289" s="69"/>
      <c r="GC289" s="69"/>
      <c r="GD289" s="69"/>
      <c r="GE289" s="69"/>
      <c r="GF289" s="69"/>
      <c r="GG289" s="69"/>
      <c r="GH289" s="69"/>
      <c r="GI289" s="69"/>
      <c r="GJ289" s="69"/>
      <c r="GK289" s="69"/>
      <c r="GL289" s="69"/>
      <c r="GM289" s="69"/>
      <c r="GN289" s="69"/>
      <c r="GO289" s="69"/>
      <c r="GP289" s="69"/>
      <c r="GQ289" s="69"/>
      <c r="GR289" s="69"/>
      <c r="GS289" s="69"/>
      <c r="GT289" s="69"/>
      <c r="GU289" s="69"/>
      <c r="GV289" s="69"/>
      <c r="GW289" s="69"/>
      <c r="GX289" s="69"/>
      <c r="GY289" s="69"/>
      <c r="GZ289" s="69"/>
      <c r="HA289" s="69"/>
      <c r="HB289" s="69"/>
      <c r="HC289" s="69"/>
      <c r="HD289" s="69"/>
      <c r="HE289" s="69"/>
      <c r="HF289" s="69"/>
      <c r="HG289" s="69"/>
      <c r="HH289" s="69"/>
      <c r="HI289" s="69"/>
      <c r="HJ289" s="69"/>
      <c r="HK289" s="69"/>
      <c r="HL289" s="69"/>
      <c r="HM289" s="69"/>
      <c r="HN289" s="69"/>
      <c r="HO289" s="69"/>
      <c r="HP289" s="15"/>
      <c r="HQ289" s="15"/>
      <c r="HR289" s="15"/>
      <c r="HS289" s="15"/>
      <c r="HT289" s="15"/>
      <c r="HU289" s="161"/>
      <c r="HV289" s="161"/>
      <c r="HW289" s="161"/>
      <c r="HX289" s="161"/>
      <c r="HY289" s="163"/>
      <c r="HZ289" s="15"/>
      <c r="IA289" s="15"/>
      <c r="IB289" s="15"/>
      <c r="IC289" s="15"/>
      <c r="ID289" s="15"/>
      <c r="IE289" s="15"/>
      <c r="IF289" s="15"/>
      <c r="IG289" s="15"/>
      <c r="IH289" s="15"/>
      <c r="II289" s="15"/>
      <c r="IJ289" s="15"/>
      <c r="IK289" s="15"/>
      <c r="IL289" s="15"/>
      <c r="IM289" s="161"/>
      <c r="IN289" s="15"/>
      <c r="IO289" s="163"/>
      <c r="IP289" s="161"/>
      <c r="IQ289" s="161"/>
      <c r="IR289" s="161"/>
      <c r="IS289" s="161"/>
      <c r="IT289" s="161"/>
      <c r="IU289" s="161"/>
      <c r="IV289" s="161"/>
      <c r="IW289" s="161"/>
      <c r="IX289" s="161"/>
      <c r="IY289" s="161"/>
      <c r="IZ289" s="71"/>
      <c r="JA289" s="71"/>
      <c r="JB289" s="71"/>
      <c r="JC289" s="71"/>
      <c r="JD289" s="71"/>
      <c r="JE289" s="71"/>
      <c r="JF289" s="161"/>
      <c r="JG289" s="161"/>
      <c r="JH289" s="161"/>
      <c r="JI289" s="161"/>
      <c r="JJ289" s="161"/>
      <c r="JK289" s="161"/>
      <c r="JL289" s="71"/>
      <c r="JM289" s="71"/>
      <c r="JN289" s="71"/>
      <c r="JO289" s="71"/>
      <c r="JP289" s="71"/>
      <c r="JQ289" s="71"/>
      <c r="JR289" s="15"/>
      <c r="JS289" s="15"/>
      <c r="JT289" s="15"/>
      <c r="JU289" s="15"/>
      <c r="JV289" s="15"/>
      <c r="JW289" s="15"/>
      <c r="JX289" s="15"/>
      <c r="JY289" s="15"/>
      <c r="JZ289" s="15"/>
      <c r="KA289" s="15"/>
      <c r="KB289" s="15"/>
      <c r="KC289" s="15"/>
      <c r="KD289" s="15"/>
      <c r="KE289" s="15"/>
      <c r="KF289" s="15"/>
      <c r="KG289" s="15"/>
    </row>
    <row r="290" spans="1:293" s="32" customFormat="1" ht="15" x14ac:dyDescent="0.25">
      <c r="A290" s="13"/>
      <c r="B290" s="160"/>
      <c r="C290" s="214"/>
      <c r="D290" s="214"/>
      <c r="E290" s="214"/>
      <c r="F290" s="214"/>
      <c r="G290" s="214"/>
      <c r="H290" s="214"/>
      <c r="I290" s="215"/>
      <c r="J290" s="215"/>
      <c r="K290" s="215"/>
      <c r="L290" s="215"/>
      <c r="M290" s="215"/>
      <c r="N290" s="215"/>
      <c r="O290"/>
      <c r="P290"/>
      <c r="Q290" s="2"/>
      <c r="R290" s="2"/>
      <c r="S290"/>
      <c r="T290"/>
      <c r="U290"/>
      <c r="V290"/>
      <c r="W290"/>
      <c r="X290"/>
      <c r="Y290"/>
      <c r="Z290"/>
      <c r="AA290"/>
      <c r="AB290" s="15"/>
      <c r="AC290" s="15"/>
      <c r="AD290" s="15"/>
      <c r="AE290" s="15"/>
      <c r="AF290" s="15"/>
      <c r="AG290" s="161"/>
      <c r="AH290" s="161"/>
      <c r="AI290" s="161"/>
      <c r="AJ290" s="161"/>
      <c r="AK290" s="15"/>
      <c r="AL290" s="15"/>
      <c r="AM290" s="15"/>
      <c r="AN290" s="15"/>
      <c r="AO290" s="15"/>
      <c r="AP290" s="161"/>
      <c r="AQ290" s="161"/>
      <c r="AR290" s="161"/>
      <c r="AS290" s="161"/>
      <c r="AT290" s="162"/>
      <c r="AU290" s="162"/>
      <c r="AV290" s="162"/>
      <c r="AW290" s="162"/>
      <c r="AX290" s="162"/>
      <c r="AY290" s="162"/>
      <c r="AZ290" s="162"/>
      <c r="BA290" s="162"/>
      <c r="BB290" s="162"/>
      <c r="BC290" s="19"/>
      <c r="BD290" s="19"/>
      <c r="BE290" s="19"/>
      <c r="BF290" s="19"/>
      <c r="BG290" s="19"/>
      <c r="BH290" s="162"/>
      <c r="BI290" s="162"/>
      <c r="BJ290" s="162"/>
      <c r="BK290" s="162"/>
      <c r="BL290" s="15"/>
      <c r="BM290" s="15"/>
      <c r="BN290" s="15"/>
      <c r="BO290" s="15"/>
      <c r="BP290" s="15"/>
      <c r="BQ290" s="15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5"/>
      <c r="CC290" s="15"/>
      <c r="CD290" s="15"/>
      <c r="CE290" s="15"/>
      <c r="CF290" s="15"/>
      <c r="CG290" s="15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5"/>
      <c r="CS290" s="15"/>
      <c r="CT290" s="15"/>
      <c r="CU290" s="15"/>
      <c r="CV290" s="15"/>
      <c r="CW290" s="15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5"/>
      <c r="DI290" s="15"/>
      <c r="DJ290" s="15"/>
      <c r="DK290" s="15"/>
      <c r="DL290" s="15"/>
      <c r="DM290" s="15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5"/>
      <c r="DY290" s="15"/>
      <c r="DZ290" s="15"/>
      <c r="EA290" s="15"/>
      <c r="EB290" s="15"/>
      <c r="EC290" s="15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5"/>
      <c r="EO290" s="15"/>
      <c r="EP290" s="15"/>
      <c r="EQ290" s="15"/>
      <c r="ER290" s="15"/>
      <c r="ES290" s="15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5"/>
      <c r="FE290" s="15"/>
      <c r="FF290" s="15"/>
      <c r="FG290" s="15"/>
      <c r="FH290" s="15"/>
      <c r="FI290" s="15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  <c r="HB290" s="23"/>
      <c r="HC290" s="23"/>
      <c r="HD290" s="23"/>
      <c r="HE290" s="23"/>
      <c r="HF290" s="23"/>
      <c r="HG290" s="23"/>
      <c r="HH290" s="23"/>
      <c r="HI290" s="23"/>
      <c r="HJ290" s="23"/>
      <c r="HK290" s="23"/>
      <c r="HL290" s="23"/>
      <c r="HM290" s="23"/>
      <c r="HN290" s="23"/>
      <c r="HO290" s="23"/>
      <c r="HP290" s="16"/>
      <c r="HQ290" s="16"/>
      <c r="HR290" s="16"/>
      <c r="HS290" s="16"/>
      <c r="HT290" s="16"/>
      <c r="HU290" s="19"/>
      <c r="HV290" s="19"/>
      <c r="HW290" s="19"/>
      <c r="HX290" s="19"/>
      <c r="HY290" s="163"/>
      <c r="HZ290" s="15"/>
      <c r="IA290" s="15"/>
      <c r="IB290" s="15"/>
      <c r="IC290" s="15"/>
      <c r="ID290" s="15"/>
      <c r="IE290" s="15"/>
      <c r="IF290" s="15"/>
      <c r="IG290" s="15"/>
      <c r="IH290" s="15"/>
      <c r="II290" s="15"/>
      <c r="IJ290" s="15"/>
      <c r="IK290" s="15"/>
      <c r="IL290" s="15"/>
      <c r="IM290" s="161"/>
      <c r="IN290" s="15"/>
      <c r="IO290" s="163"/>
      <c r="IP290" s="161"/>
      <c r="IQ290" s="161"/>
      <c r="IR290" s="161"/>
      <c r="IS290" s="161"/>
      <c r="IT290" s="161"/>
      <c r="IU290" s="161"/>
      <c r="IV290" s="161"/>
      <c r="IW290" s="161"/>
      <c r="IX290" s="161"/>
      <c r="IY290" s="161"/>
      <c r="IZ290" s="71"/>
      <c r="JA290" s="71"/>
      <c r="JB290" s="71"/>
      <c r="JC290" s="71"/>
      <c r="JD290" s="71"/>
      <c r="JE290" s="71"/>
      <c r="JF290" s="161" t="s">
        <v>294</v>
      </c>
      <c r="JG290" s="161" t="s">
        <v>4</v>
      </c>
      <c r="JH290" s="161" t="s">
        <v>4</v>
      </c>
      <c r="JI290" s="161" t="s">
        <v>4</v>
      </c>
      <c r="JJ290" s="161" t="s">
        <v>4</v>
      </c>
      <c r="JK290" s="161" t="s">
        <v>4</v>
      </c>
      <c r="JL290" s="71" t="s">
        <v>295</v>
      </c>
      <c r="JM290" s="71" t="s">
        <v>4</v>
      </c>
      <c r="JN290" s="71" t="s">
        <v>4</v>
      </c>
      <c r="JO290" s="71" t="s">
        <v>4</v>
      </c>
      <c r="JP290" s="71" t="s">
        <v>4</v>
      </c>
      <c r="JQ290" s="71" t="s">
        <v>4</v>
      </c>
      <c r="JR290" s="16"/>
      <c r="JS290" s="16"/>
      <c r="JT290" s="16"/>
      <c r="JU290" s="16"/>
      <c r="JV290" s="16"/>
      <c r="JW290" s="16"/>
      <c r="JX290" s="16"/>
      <c r="JY290" s="16"/>
      <c r="JZ290" s="16"/>
      <c r="KA290" s="16"/>
      <c r="KB290" s="16"/>
      <c r="KC290" s="16"/>
      <c r="KD290" s="16"/>
      <c r="KE290" s="16"/>
      <c r="KF290" s="16"/>
      <c r="KG290" s="16"/>
    </row>
    <row r="291" spans="1:293" s="164" customFormat="1" ht="16.5" customHeight="1" x14ac:dyDescent="0.25">
      <c r="A291" s="21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Q291" s="165"/>
      <c r="R291" s="165"/>
      <c r="AB291" s="15"/>
      <c r="AC291" s="15"/>
      <c r="AD291" s="15"/>
      <c r="AE291" s="15"/>
      <c r="AF291" s="15"/>
      <c r="AG291" s="161"/>
      <c r="AH291" s="161"/>
      <c r="AI291" s="161"/>
      <c r="AJ291" s="161"/>
      <c r="AK291" s="15"/>
      <c r="AL291" s="15"/>
      <c r="AM291" s="15"/>
      <c r="AN291" s="15"/>
      <c r="AO291" s="15"/>
      <c r="AP291" s="161"/>
      <c r="AQ291" s="161"/>
      <c r="AR291" s="161"/>
      <c r="AS291" s="161"/>
      <c r="AT291" s="71"/>
      <c r="AU291" s="71"/>
      <c r="AV291" s="71"/>
      <c r="AW291" s="71"/>
      <c r="AX291" s="71"/>
      <c r="AY291" s="71"/>
      <c r="AZ291" s="71"/>
      <c r="BA291" s="71"/>
      <c r="BB291" s="71"/>
      <c r="BC291" s="161"/>
      <c r="BD291" s="161"/>
      <c r="BE291" s="161"/>
      <c r="BF291" s="161"/>
      <c r="BG291" s="161"/>
      <c r="BH291" s="71"/>
      <c r="BI291" s="71"/>
      <c r="BJ291" s="71"/>
      <c r="BK291" s="71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  <c r="FG291" s="15"/>
      <c r="FH291" s="15"/>
      <c r="FI291" s="15"/>
      <c r="FJ291" s="15"/>
      <c r="FK291" s="15"/>
      <c r="FL291" s="15"/>
      <c r="FM291" s="15"/>
      <c r="FN291" s="15"/>
      <c r="FO291" s="15"/>
      <c r="FP291" s="15"/>
      <c r="FQ291" s="15"/>
      <c r="FR291" s="15"/>
      <c r="FS291" s="15"/>
      <c r="FT291" s="69"/>
      <c r="FU291" s="69"/>
      <c r="FV291" s="69"/>
      <c r="FW291" s="69"/>
      <c r="FX291" s="69"/>
      <c r="FY291" s="69"/>
      <c r="FZ291" s="69"/>
      <c r="GA291" s="69"/>
      <c r="GB291" s="69"/>
      <c r="GC291" s="69"/>
      <c r="GD291" s="69"/>
      <c r="GE291" s="69"/>
      <c r="GF291" s="69"/>
      <c r="GG291" s="69"/>
      <c r="GH291" s="69"/>
      <c r="GI291" s="69"/>
      <c r="GJ291" s="69"/>
      <c r="GK291" s="69"/>
      <c r="GL291" s="69"/>
      <c r="GM291" s="69"/>
      <c r="GN291" s="69"/>
      <c r="GO291" s="69"/>
      <c r="GP291" s="69"/>
      <c r="GQ291" s="69"/>
      <c r="GR291" s="69"/>
      <c r="GS291" s="69"/>
      <c r="GT291" s="69"/>
      <c r="GU291" s="69"/>
      <c r="GV291" s="69"/>
      <c r="GW291" s="69"/>
      <c r="GX291" s="69"/>
      <c r="GY291" s="69"/>
      <c r="GZ291" s="69"/>
      <c r="HA291" s="69"/>
      <c r="HB291" s="69"/>
      <c r="HC291" s="69"/>
      <c r="HD291" s="69"/>
      <c r="HE291" s="69"/>
      <c r="HF291" s="69"/>
      <c r="HG291" s="69"/>
      <c r="HH291" s="69"/>
      <c r="HI291" s="69"/>
      <c r="HJ291" s="69"/>
      <c r="HK291" s="69"/>
      <c r="HL291" s="69"/>
      <c r="HM291" s="69"/>
      <c r="HN291" s="69"/>
      <c r="HO291" s="69"/>
      <c r="HP291" s="15"/>
      <c r="HQ291" s="15"/>
      <c r="HR291" s="15"/>
      <c r="HS291" s="15"/>
      <c r="HT291" s="15"/>
      <c r="HU291" s="161"/>
      <c r="HV291" s="161"/>
      <c r="HW291" s="161"/>
      <c r="HX291" s="161"/>
      <c r="HY291" s="163"/>
      <c r="HZ291" s="15"/>
      <c r="IA291" s="15"/>
      <c r="IB291" s="15"/>
      <c r="IC291" s="15"/>
      <c r="ID291" s="15"/>
      <c r="IE291" s="15"/>
      <c r="IF291" s="15"/>
      <c r="IG291" s="15"/>
      <c r="IH291" s="15"/>
      <c r="II291" s="15"/>
      <c r="IJ291" s="15"/>
      <c r="IK291" s="15"/>
      <c r="IL291" s="15"/>
      <c r="IM291" s="161"/>
      <c r="IN291" s="15"/>
      <c r="IO291" s="163"/>
      <c r="IP291" s="161"/>
      <c r="IQ291" s="161"/>
      <c r="IR291" s="161"/>
      <c r="IS291" s="161"/>
      <c r="IT291" s="161"/>
      <c r="IU291" s="161"/>
      <c r="IV291" s="161"/>
      <c r="IW291" s="161"/>
      <c r="IX291" s="161"/>
      <c r="IY291" s="161"/>
      <c r="IZ291" s="71"/>
      <c r="JA291" s="71"/>
      <c r="JB291" s="71"/>
      <c r="JC291" s="71"/>
      <c r="JD291" s="71"/>
      <c r="JE291" s="71"/>
      <c r="JF291" s="161"/>
      <c r="JG291" s="161"/>
      <c r="JH291" s="161"/>
      <c r="JI291" s="161"/>
      <c r="JJ291" s="161"/>
      <c r="JK291" s="161"/>
      <c r="JL291" s="71"/>
      <c r="JM291" s="71"/>
      <c r="JN291" s="71"/>
      <c r="JO291" s="71"/>
      <c r="JP291" s="71"/>
      <c r="JQ291" s="71"/>
      <c r="JR291" s="15"/>
      <c r="JS291" s="15"/>
      <c r="JT291" s="15"/>
      <c r="JU291" s="15"/>
      <c r="JV291" s="15"/>
      <c r="JW291" s="15"/>
      <c r="JX291" s="15"/>
      <c r="JY291" s="15"/>
      <c r="JZ291" s="15"/>
      <c r="KA291" s="15"/>
      <c r="KB291" s="15"/>
      <c r="KC291" s="15"/>
      <c r="KD291" s="15"/>
      <c r="KE291" s="15"/>
      <c r="KF291" s="15"/>
      <c r="KG291" s="15"/>
    </row>
    <row r="293" spans="1:293" customFormat="1" ht="15" x14ac:dyDescent="0.25">
      <c r="A293" s="212"/>
      <c r="B293" s="212"/>
      <c r="C293" s="212"/>
      <c r="D293" s="212"/>
      <c r="E293" s="212"/>
      <c r="F293" s="212"/>
      <c r="G293" s="212"/>
      <c r="H293" s="212"/>
      <c r="I293" s="212"/>
      <c r="J293" s="212"/>
      <c r="K293" s="212"/>
      <c r="L293" s="212"/>
      <c r="M293" s="212"/>
      <c r="N293" s="212"/>
      <c r="O293" s="212"/>
      <c r="P293" s="212"/>
      <c r="JR293" s="7" t="s">
        <v>4</v>
      </c>
      <c r="JS293" s="7" t="s">
        <v>4</v>
      </c>
      <c r="JT293" s="7" t="s">
        <v>4</v>
      </c>
      <c r="JU293" s="7" t="s">
        <v>4</v>
      </c>
      <c r="JV293" s="7" t="s">
        <v>4</v>
      </c>
      <c r="JW293" s="7" t="s">
        <v>4</v>
      </c>
      <c r="JX293" s="7" t="s">
        <v>4</v>
      </c>
      <c r="JY293" s="7" t="s">
        <v>4</v>
      </c>
      <c r="JZ293" s="7" t="s">
        <v>4</v>
      </c>
      <c r="KA293" s="7" t="s">
        <v>4</v>
      </c>
      <c r="KB293" s="7" t="s">
        <v>4</v>
      </c>
      <c r="KC293" s="7" t="s">
        <v>4</v>
      </c>
      <c r="KD293" s="7" t="s">
        <v>4</v>
      </c>
      <c r="KE293" s="7" t="s">
        <v>4</v>
      </c>
      <c r="KF293" s="7" t="s">
        <v>4</v>
      </c>
      <c r="KG293" s="7" t="s">
        <v>4</v>
      </c>
    </row>
    <row r="294" spans="1:293" customFormat="1" ht="15" x14ac:dyDescent="0.25">
      <c r="A294" s="11"/>
    </row>
    <row r="295" spans="1:293" customFormat="1" ht="15" x14ac:dyDescent="0.25">
      <c r="A295" s="11"/>
    </row>
    <row r="296" spans="1:293" customFormat="1" ht="15" x14ac:dyDescent="0.25">
      <c r="A296" s="11"/>
      <c r="P296" s="167"/>
    </row>
    <row r="297" spans="1:293" customFormat="1" ht="15" x14ac:dyDescent="0.25">
      <c r="A297" s="11"/>
      <c r="P297" s="167"/>
    </row>
    <row r="298" spans="1:293" customFormat="1" ht="15" x14ac:dyDescent="0.25">
      <c r="A298" s="11"/>
    </row>
    <row r="299" spans="1:293" customFormat="1" ht="15" x14ac:dyDescent="0.25">
      <c r="A299" s="11"/>
    </row>
    <row r="300" spans="1:293" customFormat="1" ht="15" x14ac:dyDescent="0.25">
      <c r="A300" s="11"/>
    </row>
    <row r="301" spans="1:293" customFormat="1" ht="15" x14ac:dyDescent="0.25">
      <c r="A301" s="11"/>
    </row>
    <row r="302" spans="1:293" customFormat="1" ht="15" x14ac:dyDescent="0.25">
      <c r="A302" s="11"/>
    </row>
    <row r="303" spans="1:293" customFormat="1" ht="15" x14ac:dyDescent="0.25">
      <c r="A303" s="11"/>
    </row>
    <row r="304" spans="1:293" customFormat="1" ht="15" x14ac:dyDescent="0.25">
      <c r="A304" s="11"/>
    </row>
    <row r="305" spans="1:1" customFormat="1" ht="15" x14ac:dyDescent="0.25">
      <c r="A305" s="11"/>
    </row>
    <row r="306" spans="1:1" customFormat="1" ht="15" x14ac:dyDescent="0.25">
      <c r="A306" s="11"/>
    </row>
    <row r="307" spans="1:1" customFormat="1" ht="15" x14ac:dyDescent="0.25">
      <c r="A307" s="11"/>
    </row>
    <row r="308" spans="1:1" customFormat="1" ht="15" x14ac:dyDescent="0.25">
      <c r="A308" s="11"/>
    </row>
    <row r="309" spans="1:1" customFormat="1" ht="15" x14ac:dyDescent="0.25">
      <c r="A309" s="11"/>
    </row>
    <row r="310" spans="1:1" customFormat="1" ht="15" x14ac:dyDescent="0.25">
      <c r="A310" s="11"/>
    </row>
    <row r="311" spans="1:1" customFormat="1" ht="15" x14ac:dyDescent="0.25">
      <c r="A311" s="11"/>
    </row>
    <row r="312" spans="1:1" customFormat="1" ht="15" x14ac:dyDescent="0.25">
      <c r="A312" s="11"/>
    </row>
    <row r="313" spans="1:1" customFormat="1" ht="15" x14ac:dyDescent="0.25">
      <c r="A313" s="11"/>
    </row>
    <row r="314" spans="1:1" customFormat="1" ht="15" x14ac:dyDescent="0.25">
      <c r="A314" s="11"/>
    </row>
    <row r="315" spans="1:1" customFormat="1" ht="15" x14ac:dyDescent="0.25">
      <c r="A315" s="11"/>
    </row>
    <row r="316" spans="1:1" customFormat="1" ht="15" x14ac:dyDescent="0.25">
      <c r="A316" s="11"/>
    </row>
    <row r="317" spans="1:1" customFormat="1" ht="15" x14ac:dyDescent="0.25">
      <c r="A317" s="11"/>
    </row>
    <row r="318" spans="1:1" customFormat="1" ht="15" x14ac:dyDescent="0.25">
      <c r="A318" s="11"/>
    </row>
    <row r="319" spans="1:1" customFormat="1" ht="15" x14ac:dyDescent="0.25">
      <c r="A319" s="11"/>
    </row>
    <row r="320" spans="1:1" customFormat="1" ht="15" x14ac:dyDescent="0.25">
      <c r="A320" s="11"/>
    </row>
    <row r="321" spans="1:1" customFormat="1" ht="15" x14ac:dyDescent="0.25">
      <c r="A321" s="11"/>
    </row>
    <row r="322" spans="1:1" customFormat="1" ht="15" x14ac:dyDescent="0.25">
      <c r="A322" s="11"/>
    </row>
    <row r="323" spans="1:1" customFormat="1" ht="15" x14ac:dyDescent="0.25">
      <c r="A323" s="11"/>
    </row>
    <row r="324" spans="1:1" customFormat="1" ht="15" x14ac:dyDescent="0.25">
      <c r="A324" s="11"/>
    </row>
    <row r="325" spans="1:1" customFormat="1" ht="15" x14ac:dyDescent="0.25">
      <c r="A325" s="11"/>
    </row>
    <row r="326" spans="1:1" customFormat="1" ht="15" x14ac:dyDescent="0.25">
      <c r="A326" s="11"/>
    </row>
  </sheetData>
  <mergeCells count="287">
    <mergeCell ref="C291:N291"/>
    <mergeCell ref="A293:P293"/>
    <mergeCell ref="C285:J285"/>
    <mergeCell ref="C288:H288"/>
    <mergeCell ref="I288:N288"/>
    <mergeCell ref="C289:N289"/>
    <mergeCell ref="C290:H290"/>
    <mergeCell ref="I290:N290"/>
    <mergeCell ref="C280:O280"/>
    <mergeCell ref="C281:O281"/>
    <mergeCell ref="C282:O282"/>
    <mergeCell ref="C283:O283"/>
    <mergeCell ref="C284:J284"/>
    <mergeCell ref="C275:O275"/>
    <mergeCell ref="C276:O276"/>
    <mergeCell ref="C277:O277"/>
    <mergeCell ref="C278:O278"/>
    <mergeCell ref="C279:O279"/>
    <mergeCell ref="C270:O270"/>
    <mergeCell ref="C271:O271"/>
    <mergeCell ref="C272:O272"/>
    <mergeCell ref="C273:O273"/>
    <mergeCell ref="C274:O274"/>
    <mergeCell ref="C265:O265"/>
    <mergeCell ref="C266:O266"/>
    <mergeCell ref="C267:O267"/>
    <mergeCell ref="C268:O268"/>
    <mergeCell ref="C269:O269"/>
    <mergeCell ref="C260:O260"/>
    <mergeCell ref="C261:O261"/>
    <mergeCell ref="C262:O262"/>
    <mergeCell ref="C263:O263"/>
    <mergeCell ref="C264:O264"/>
    <mergeCell ref="C253:G253"/>
    <mergeCell ref="C254:G254"/>
    <mergeCell ref="C255:G255"/>
    <mergeCell ref="C257:O257"/>
    <mergeCell ref="C259:O259"/>
    <mergeCell ref="C248:G248"/>
    <mergeCell ref="C249:P249"/>
    <mergeCell ref="C250:G250"/>
    <mergeCell ref="C251:G251"/>
    <mergeCell ref="C252:P252"/>
    <mergeCell ref="C242:G242"/>
    <mergeCell ref="C243:P243"/>
    <mergeCell ref="C244:G244"/>
    <mergeCell ref="C246:O246"/>
    <mergeCell ref="A247:P247"/>
    <mergeCell ref="C237:G237"/>
    <mergeCell ref="C238:G238"/>
    <mergeCell ref="C239:G239"/>
    <mergeCell ref="C240:G240"/>
    <mergeCell ref="C241:G241"/>
    <mergeCell ref="C232:G232"/>
    <mergeCell ref="C233:G233"/>
    <mergeCell ref="C234:G234"/>
    <mergeCell ref="C235:G235"/>
    <mergeCell ref="C236:G236"/>
    <mergeCell ref="C227:G227"/>
    <mergeCell ref="C228:G228"/>
    <mergeCell ref="C229:G229"/>
    <mergeCell ref="C230:G230"/>
    <mergeCell ref="C231:G231"/>
    <mergeCell ref="C222:G222"/>
    <mergeCell ref="C223:P223"/>
    <mergeCell ref="C224:P224"/>
    <mergeCell ref="C225:G225"/>
    <mergeCell ref="C226:G226"/>
    <mergeCell ref="C217:G217"/>
    <mergeCell ref="C218:G218"/>
    <mergeCell ref="C219:G219"/>
    <mergeCell ref="C220:G220"/>
    <mergeCell ref="C221:G221"/>
    <mergeCell ref="C212:G212"/>
    <mergeCell ref="C213:G213"/>
    <mergeCell ref="C214:G214"/>
    <mergeCell ref="C215:G215"/>
    <mergeCell ref="C216:G216"/>
    <mergeCell ref="C207:G207"/>
    <mergeCell ref="C208:G208"/>
    <mergeCell ref="C209:G209"/>
    <mergeCell ref="C210:G210"/>
    <mergeCell ref="C211:G211"/>
    <mergeCell ref="C202:G202"/>
    <mergeCell ref="C203:G203"/>
    <mergeCell ref="C204:G204"/>
    <mergeCell ref="C205:G205"/>
    <mergeCell ref="C206:G206"/>
    <mergeCell ref="C197:G197"/>
    <mergeCell ref="A198:P198"/>
    <mergeCell ref="C199:G199"/>
    <mergeCell ref="C200:P200"/>
    <mergeCell ref="C201:G201"/>
    <mergeCell ref="C192:G192"/>
    <mergeCell ref="C193:G193"/>
    <mergeCell ref="C194:G194"/>
    <mergeCell ref="C195:G195"/>
    <mergeCell ref="C196:P196"/>
    <mergeCell ref="C187:G187"/>
    <mergeCell ref="C188:G188"/>
    <mergeCell ref="C189:G189"/>
    <mergeCell ref="C190:G190"/>
    <mergeCell ref="C191:G191"/>
    <mergeCell ref="C182:G182"/>
    <mergeCell ref="C183:P183"/>
    <mergeCell ref="C184:P184"/>
    <mergeCell ref="C185:G185"/>
    <mergeCell ref="C186:G186"/>
    <mergeCell ref="C177:G177"/>
    <mergeCell ref="A178:P178"/>
    <mergeCell ref="C179:G179"/>
    <mergeCell ref="C180:P180"/>
    <mergeCell ref="C181:G181"/>
    <mergeCell ref="C172:G172"/>
    <mergeCell ref="C173:G173"/>
    <mergeCell ref="C174:G174"/>
    <mergeCell ref="C175:G175"/>
    <mergeCell ref="C176:G176"/>
    <mergeCell ref="C167:G167"/>
    <mergeCell ref="C168:G168"/>
    <mergeCell ref="C169:G169"/>
    <mergeCell ref="C170:G170"/>
    <mergeCell ref="C171:G171"/>
    <mergeCell ref="C162:G162"/>
    <mergeCell ref="C163:G163"/>
    <mergeCell ref="C164:G164"/>
    <mergeCell ref="C165:G165"/>
    <mergeCell ref="C166:G166"/>
    <mergeCell ref="C157:P157"/>
    <mergeCell ref="C158:G158"/>
    <mergeCell ref="C159:G159"/>
    <mergeCell ref="C160:G160"/>
    <mergeCell ref="C161:G161"/>
    <mergeCell ref="C152:G152"/>
    <mergeCell ref="C153:G153"/>
    <mergeCell ref="C154:G154"/>
    <mergeCell ref="C155:G155"/>
    <mergeCell ref="C156:P156"/>
    <mergeCell ref="C147:G147"/>
    <mergeCell ref="C148:G148"/>
    <mergeCell ref="C149:G149"/>
    <mergeCell ref="C150:G150"/>
    <mergeCell ref="C151:G151"/>
    <mergeCell ref="C142:G142"/>
    <mergeCell ref="C143:G143"/>
    <mergeCell ref="C144:G144"/>
    <mergeCell ref="C145:G145"/>
    <mergeCell ref="C146:G146"/>
    <mergeCell ref="C137:G137"/>
    <mergeCell ref="C138:G138"/>
    <mergeCell ref="C139:G139"/>
    <mergeCell ref="C140:G140"/>
    <mergeCell ref="C141:G141"/>
    <mergeCell ref="C132:G132"/>
    <mergeCell ref="C133:G133"/>
    <mergeCell ref="C134:G134"/>
    <mergeCell ref="C135:G135"/>
    <mergeCell ref="C136:G136"/>
    <mergeCell ref="C127:G127"/>
    <mergeCell ref="C128:G128"/>
    <mergeCell ref="C129:G129"/>
    <mergeCell ref="C130:P130"/>
    <mergeCell ref="C131:P131"/>
    <mergeCell ref="C122:G122"/>
    <mergeCell ref="C123:G123"/>
    <mergeCell ref="C124:G124"/>
    <mergeCell ref="C125:G125"/>
    <mergeCell ref="C126:G126"/>
    <mergeCell ref="C117:G117"/>
    <mergeCell ref="C118:G118"/>
    <mergeCell ref="C119:G119"/>
    <mergeCell ref="C120:G120"/>
    <mergeCell ref="C121:G121"/>
    <mergeCell ref="C112:G112"/>
    <mergeCell ref="C113:G113"/>
    <mergeCell ref="C114:G114"/>
    <mergeCell ref="C115:G115"/>
    <mergeCell ref="C116:G116"/>
    <mergeCell ref="C107:G107"/>
    <mergeCell ref="C108:G108"/>
    <mergeCell ref="C109:G109"/>
    <mergeCell ref="C110:G110"/>
    <mergeCell ref="C111:G111"/>
    <mergeCell ref="C102:P102"/>
    <mergeCell ref="C103:P103"/>
    <mergeCell ref="C104:G104"/>
    <mergeCell ref="C105:G105"/>
    <mergeCell ref="C106:G106"/>
    <mergeCell ref="C96:G96"/>
    <mergeCell ref="C97:G97"/>
    <mergeCell ref="C99:O99"/>
    <mergeCell ref="A100:P100"/>
    <mergeCell ref="C101:G101"/>
    <mergeCell ref="C91:G91"/>
    <mergeCell ref="C92:G92"/>
    <mergeCell ref="C93:G93"/>
    <mergeCell ref="C94:G94"/>
    <mergeCell ref="C95:G95"/>
    <mergeCell ref="C86:G86"/>
    <mergeCell ref="C87:P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P77"/>
    <mergeCell ref="C78:G78"/>
    <mergeCell ref="C79:G79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61:G61"/>
    <mergeCell ref="C62:G62"/>
    <mergeCell ref="C63:P63"/>
    <mergeCell ref="C64:G64"/>
    <mergeCell ref="C65:G65"/>
    <mergeCell ref="C56:G56"/>
    <mergeCell ref="C57:G57"/>
    <mergeCell ref="C58:G58"/>
    <mergeCell ref="C59:G59"/>
    <mergeCell ref="C60:G60"/>
    <mergeCell ref="C51:G51"/>
    <mergeCell ref="C52:G52"/>
    <mergeCell ref="C53:G53"/>
    <mergeCell ref="C54:G54"/>
    <mergeCell ref="C55:G55"/>
    <mergeCell ref="C46:G46"/>
    <mergeCell ref="C47:P47"/>
    <mergeCell ref="C48:G48"/>
    <mergeCell ref="C49:G49"/>
    <mergeCell ref="C50:G50"/>
    <mergeCell ref="H41:H43"/>
    <mergeCell ref="I41:K42"/>
    <mergeCell ref="L41:P42"/>
    <mergeCell ref="C44:G44"/>
    <mergeCell ref="A45:P45"/>
    <mergeCell ref="B30:F30"/>
    <mergeCell ref="C32:F32"/>
    <mergeCell ref="A41:A43"/>
    <mergeCell ref="B41:B43"/>
    <mergeCell ref="C41:G43"/>
    <mergeCell ref="A23:P23"/>
    <mergeCell ref="A24:P24"/>
    <mergeCell ref="A26:P26"/>
    <mergeCell ref="A27:P27"/>
    <mergeCell ref="B29:F29"/>
    <mergeCell ref="A17:F17"/>
    <mergeCell ref="G17:P17"/>
    <mergeCell ref="A19:P19"/>
    <mergeCell ref="A20:P20"/>
    <mergeCell ref="A22:P22"/>
    <mergeCell ref="A14:F14"/>
    <mergeCell ref="G14:P14"/>
    <mergeCell ref="A15:F15"/>
    <mergeCell ref="G15:P15"/>
    <mergeCell ref="A16:F16"/>
    <mergeCell ref="G16:P1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4:E4"/>
    <mergeCell ref="M4:P4"/>
    <mergeCell ref="A5:E5"/>
    <mergeCell ref="M5:P5"/>
    <mergeCell ref="A6:E6"/>
    <mergeCell ref="M6:P6"/>
  </mergeCells>
  <printOptions horizontalCentered="1"/>
  <pageMargins left="0.51181102362204722" right="0.51181102362204722" top="0.59055118110236227" bottom="0.51181102362204722" header="0.19685039370078741" footer="0.19685039370078741"/>
  <pageSetup paperSize="9" scale="66" fitToHeight="0" orientation="landscape" r:id="rId1"/>
  <headerFooter>
    <oddFooter>&amp;RСтраница &amp;P</oddFooter>
  </headerFooter>
  <rowBreaks count="1" manualBreakCount="1">
    <brk id="4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ЛС-02-01-01-Торцева 4 — факт - </vt:lpstr>
      <vt:lpstr>'ЛС-02-01-01-Торцева 4 — факт - '!Заголовки_для_печати</vt:lpstr>
      <vt:lpstr>'ЛС-02-01-01-Торцева 4 — факт -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Верещагина Марианна Евгеньевна</dc:creator>
  <cp:lastModifiedBy>Неманов Игорь Михайлович</cp:lastModifiedBy>
  <cp:lastPrinted>2025-07-15T07:31:48Z</cp:lastPrinted>
  <dcterms:created xsi:type="dcterms:W3CDTF">2020-09-30T08:50:27Z</dcterms:created>
  <dcterms:modified xsi:type="dcterms:W3CDTF">2026-05-18T13:04:27Z</dcterms:modified>
</cp:coreProperties>
</file>