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Общее" sheetId="1" r:id="rId1"/>
  </sheets>
  <definedNames>
    <definedName name="OLE_LINK1" localSheetId="0">Общее!$A$9</definedName>
    <definedName name="_xlnm.Print_Area" localSheetId="0">Общее!$A$1:$J$32</definedName>
  </definedNames>
  <calcPr calcId="125725"/>
</workbook>
</file>

<file path=xl/calcChain.xml><?xml version="1.0" encoding="utf-8"?>
<calcChain xmlns="http://schemas.openxmlformats.org/spreadsheetml/2006/main">
  <c r="J13" i="1"/>
  <c r="J14"/>
  <c r="J15"/>
  <c r="J16"/>
  <c r="J17"/>
  <c r="J18"/>
  <c r="J12"/>
  <c r="J19" l="1"/>
</calcChain>
</file>

<file path=xl/sharedStrings.xml><?xml version="1.0" encoding="utf-8"?>
<sst xmlns="http://schemas.openxmlformats.org/spreadsheetml/2006/main" count="50" uniqueCount="36">
  <si>
    <t>Обоснование начальной (максимальной) цены контракта (лота)</t>
  </si>
  <si>
    <t xml:space="preserve">Используемый метод определения начальной (максимальной) цены контракта: Метод сопоставимых рыночных цен
</t>
  </si>
  <si>
    <t>Обоснование выбранного метода обоснования начальной (максимальной) цены контракта: Согласно статье 6, п. 44-ФЗ является приоритетным для определения и обоснования начальной (максимальной) цены контракта, контракта, заключаемого с единственным поставщиком (подрядчиком, исполнителем). Методические рекомендации по применению методов определения начальной (максимальной) цены договора утвержденные приказом министерства экономического развития Российской Федерации от 02.10.2013 № 567 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</si>
  <si>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</si>
  <si>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Порядковый номер позиции согласно описанию объекта закупки</t>
  </si>
  <si>
    <t>Наименование товара, работы, услуги, входящих в объект закупки</t>
  </si>
  <si>
    <t xml:space="preserve">Основные характеристики закупаемого товара, работ, услуг
</t>
  </si>
  <si>
    <t>Единица измерения</t>
  </si>
  <si>
    <t>Кол-во</t>
  </si>
  <si>
    <t>Цена за единицу измерения товара, работы, услуги согласно источникам ценовой информации, руб.</t>
  </si>
  <si>
    <t>Цена за единицу товара, работы услуги по позиции, руб.*</t>
  </si>
  <si>
    <t>Начальная (максимальная) цена по позиции, руб. **</t>
  </si>
  <si>
    <t>Начальная (максимальная) цена контракта, руб.**</t>
  </si>
  <si>
    <r>
      <rPr>
        <i/>
        <sz val="14"/>
        <rFont val="Times New Roman"/>
      </rPr>
      <t>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исполнителем)" расчет начальной (максимальной) цены по позиции, определяемой методом сопоставимых рыночных цен (анализа рынка) - НМЦК</t>
    </r>
    <r>
      <rPr>
        <i/>
        <vertAlign val="superscript"/>
        <sz val="14"/>
        <rFont val="Times New Roman"/>
      </rPr>
      <t>рын</t>
    </r>
    <r>
      <rPr>
        <i/>
        <sz val="14"/>
        <rFont val="Times New Roman"/>
      </rPr>
      <t>, производится по формуле:</t>
    </r>
  </si>
  <si>
    <r>
      <rPr>
        <sz val="14"/>
        <rFont val="Times New Roman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(НМЦК)^(рын)  – начальная (максимальная) цена контракта, определяемая методом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6"/>
        <rFont val="Times New Roman"/>
      </rPr>
      <t>ц</t>
    </r>
    <r>
      <rPr>
        <vertAlign val="subscript"/>
        <sz val="14"/>
        <rFont val="Times New Roman"/>
      </rPr>
      <t xml:space="preserve">i  </t>
    </r>
    <r>
      <rPr>
        <sz val="14"/>
        <rFont val="Times New Roman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</si>
  <si>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** Расчет начальной (максимальной) цены контракта  производится путем сложения начальных (максимальных) цен по позициям</t>
  </si>
  <si>
    <t>Расчет среднего квадратичного отклонения производится по формуле:</t>
  </si>
  <si>
    <t>⟨ц⟩  – среднее арифметическое всех цен;
𝑛 – количество значений, используемых в расчёте;
𝑖 – номер источника ценовой информации;
ц_𝑖  – цена единицы товара</t>
  </si>
  <si>
    <r>
      <rPr>
        <sz val="14"/>
        <rFont val="Times New Roman"/>
      </rPr>
      <t xml:space="preserve">В целях определения однородности совокупности значений выявленных цен, используемых в расчете НМЦК в соответствии с настоящим разделом, рекомендуется определять коэффициент вариации. </t>
    </r>
    <r>
      <rPr>
        <b/>
        <sz val="14"/>
        <rFont val="Times New Roman"/>
      </rPr>
      <t xml:space="preserve">Коэффициент вариации цены определяется по следующей формуле:  </t>
    </r>
    <r>
      <rPr>
        <sz val="14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</si>
  <si>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где:</t>
  </si>
  <si>
    <t>⟨ц⟩  – среднее арифметическое всех цен;</t>
  </si>
  <si>
    <t>𝜎 – cреднее квадратичное отклонение</t>
  </si>
  <si>
    <t>Значение коэффициента вариации - менее 33%, следовательно, совокупность цен принимается однородной.</t>
  </si>
  <si>
    <t>Источник цены №3 (вх. № 164 от 11.08.2026г)</t>
  </si>
  <si>
    <t xml:space="preserve">  Работник контрактной службы                 _________________________     А.П. Карташова
                                                                           (подпись)                               (инициалы, фамилия)    
    "_____" __________________ 20____ г.
</t>
  </si>
  <si>
    <t>Дюбель</t>
  </si>
  <si>
    <t>Хомут</t>
  </si>
  <si>
    <t>Бур по бетону</t>
  </si>
  <si>
    <t>Изолента</t>
  </si>
  <si>
    <t>Инструмент для натяжения и резки стальной ленты</t>
  </si>
  <si>
    <t xml:space="preserve">Согласно описанию объекта закупки </t>
  </si>
  <si>
    <t>шт.</t>
  </si>
  <si>
    <t>Источник цены №1  (вх.№ 167 от 14.08.2026г)</t>
  </si>
  <si>
    <t>Источник цены №2 (вх. № 170 от 17.08.2026г)</t>
  </si>
  <si>
    <t>Приобретение материалов и инструментов для нужд Петровско-Анастасиевского филиала ФГБУ «Управление «Кубаньмелиоводхоз»</t>
  </si>
  <si>
    <t>Дата подготовки обоснования начальной (максимальной) цены контракта: 18.08.2026г.</t>
  </si>
</sst>
</file>

<file path=xl/styles.xml><?xml version="1.0" encoding="utf-8"?>
<styleSheet xmlns="http://schemas.openxmlformats.org/spreadsheetml/2006/main">
  <fonts count="17">
    <font>
      <sz val="10"/>
      <color theme="1"/>
      <name val="Arial Cyr"/>
    </font>
    <font>
      <b/>
      <sz val="14"/>
      <name val="Times New Roman"/>
    </font>
    <font>
      <sz val="14"/>
      <name val="Times New Roman"/>
    </font>
    <font>
      <sz val="8"/>
      <name val="Times New Roman"/>
    </font>
    <font>
      <sz val="12"/>
      <name val="Times New Roman"/>
    </font>
    <font>
      <sz val="12"/>
      <color theme="1"/>
      <name val="Arial Cyr"/>
    </font>
    <font>
      <b/>
      <sz val="12"/>
      <name val="Times New Roman"/>
    </font>
    <font>
      <i/>
      <sz val="14"/>
      <name val="Times New Roman"/>
    </font>
    <font>
      <b/>
      <sz val="14"/>
      <name val="Times New Roman"/>
    </font>
    <font>
      <sz val="14"/>
      <name val="Times New Roman"/>
    </font>
    <font>
      <i/>
      <vertAlign val="superscript"/>
      <sz val="14"/>
      <name val="Times New Roman"/>
    </font>
    <font>
      <i/>
      <sz val="16"/>
      <name val="Times New Roman"/>
    </font>
    <font>
      <vertAlign val="subscript"/>
      <sz val="14"/>
      <name val="Times New Roman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5" fillId="0" borderId="1" xfId="0" applyFont="1" applyBorder="1" applyAlignment="1">
      <alignment horizontal="center" vertical="center" textRotation="90" wrapText="1"/>
    </xf>
    <xf numFmtId="4" fontId="16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369016</xdr:colOff>
      <xdr:row>20</xdr:row>
      <xdr:rowOff>546996</xdr:rowOff>
    </xdr:from>
    <xdr:to>
      <xdr:col>15</xdr:col>
      <xdr:colOff>516466</xdr:colOff>
      <xdr:row>20</xdr:row>
      <xdr:rowOff>1235811</xdr:rowOff>
    </xdr:to>
    <xdr:sp macro="" textlink="">
      <xdr:nvSpPr>
        <xdr:cNvPr id="1605" name="TextBox 22"/>
        <xdr:cNvSpPr txBox="1"/>
      </xdr:nvSpPr>
      <xdr:spPr bwMode="auto">
        <a:xfrm>
          <a:off x="13865942" y="10300597"/>
          <a:ext cx="2585849" cy="68881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</xdr:sp>
    <xdr:clientData/>
  </xdr:twoCellAnchor>
  <xdr:twoCellAnchor>
    <xdr:from>
      <xdr:col>0</xdr:col>
      <xdr:colOff>353615</xdr:colOff>
      <xdr:row>19</xdr:row>
      <xdr:rowOff>1285873</xdr:rowOff>
    </xdr:from>
    <xdr:to>
      <xdr:col>1</xdr:col>
      <xdr:colOff>1600199</xdr:colOff>
      <xdr:row>20</xdr:row>
      <xdr:rowOff>891404</xdr:rowOff>
    </xdr:to>
    <xdr:sp macro="" textlink="">
      <xdr:nvSpPr>
        <xdr:cNvPr id="1606" name="TextBox 23"/>
        <xdr:cNvSpPr txBox="1"/>
      </xdr:nvSpPr>
      <xdr:spPr bwMode="auto">
        <a:xfrm>
          <a:off x="353616" y="9753598"/>
          <a:ext cx="1951432" cy="891405"/>
        </a:xfrm>
        <a:prstGeom prst="rect">
          <a:avLst/>
        </a:prstGeom>
        <a:noFill/>
      </xdr:spPr>
      <xdr:txBody>
        <a:bodyPr vertOverflow="clip" wrap="square" lIns="36576" tIns="406908" rIns="36000" bIns="36000" anchor="t" upright="1"/>
        <a:lstStyle/>
        <a:p>
          <a:pPr algn="l">
            <a:defRPr sz="1000"/>
          </a:pPr>
          <a:endParaRPr/>
        </a:p>
      </xdr:txBody>
    </xdr:sp>
    <xdr:clientData/>
  </xdr:twoCellAnchor>
  <xdr:oneCellAnchor>
    <xdr:from>
      <xdr:col>0</xdr:col>
      <xdr:colOff>517062</xdr:colOff>
      <xdr:row>20</xdr:row>
      <xdr:rowOff>215132</xdr:rowOff>
    </xdr:from>
    <xdr:ext cx="1678279" cy="663726"/>
    <xdr:pic>
      <xdr:nvPicPr>
        <xdr:cNvPr id="305977174" name="Picture 1" descr="/api/doc/v1/image/-737835?moduleId=118&amp;id=11605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17062" y="9968733"/>
          <a:ext cx="1678279" cy="66372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431337</xdr:colOff>
      <xdr:row>25</xdr:row>
      <xdr:rowOff>581024</xdr:rowOff>
    </xdr:from>
    <xdr:ext cx="1494653" cy="462375"/>
    <xdr:pic>
      <xdr:nvPicPr>
        <xdr:cNvPr id="2138766921" name="Picture 4" descr="/api/doc/v1/image/-737838?moduleId=118&amp;id=11605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431337" y="16040099"/>
          <a:ext cx="1494653" cy="462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431337</xdr:colOff>
      <xdr:row>23</xdr:row>
      <xdr:rowOff>152399</xdr:rowOff>
    </xdr:from>
    <xdr:ext cx="1826086" cy="646956"/>
    <xdr:pic>
      <xdr:nvPicPr>
        <xdr:cNvPr id="878251038" name="Picture 2" descr="/api/doc/v1/image/-737836?moduleId=118&amp;id=11605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431337" y="13658849"/>
          <a:ext cx="1826086" cy="64695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BreakPreview" topLeftCell="A26" workbookViewId="0">
      <selection activeCell="A7" sqref="A7:J7"/>
    </sheetView>
  </sheetViews>
  <sheetFormatPr defaultRowHeight="12.75" customHeight="1"/>
  <cols>
    <col min="1" max="1" width="10.5703125" customWidth="1"/>
    <col min="2" max="2" width="25.5703125" customWidth="1"/>
    <col min="3" max="3" width="22.28515625" customWidth="1"/>
    <col min="4" max="4" width="11.5703125" customWidth="1"/>
    <col min="6" max="6" width="15.85546875" customWidth="1"/>
    <col min="7" max="7" width="15.7109375" customWidth="1"/>
    <col min="8" max="8" width="15.5703125" customWidth="1"/>
    <col min="9" max="9" width="16.42578125" customWidth="1"/>
    <col min="10" max="10" width="17.42578125" customWidth="1"/>
    <col min="11" max="11" width="12.85546875" customWidth="1"/>
  </cols>
  <sheetData>
    <row r="1" spans="1:12" ht="26.2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ht="4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39" customHeight="1">
      <c r="A3" s="37" t="s">
        <v>34</v>
      </c>
      <c r="B3" s="37"/>
      <c r="C3" s="37"/>
      <c r="D3" s="37"/>
      <c r="E3" s="37"/>
      <c r="F3" s="37"/>
      <c r="G3" s="37"/>
      <c r="H3" s="37"/>
      <c r="I3" s="37"/>
      <c r="J3" s="37"/>
    </row>
    <row r="4" spans="1:12" ht="10.5" customHeight="1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2" ht="30" customHeight="1">
      <c r="A5" s="39" t="s">
        <v>35</v>
      </c>
      <c r="B5" s="40"/>
      <c r="C5" s="40"/>
      <c r="D5" s="40"/>
      <c r="E5" s="40"/>
      <c r="F5" s="40"/>
      <c r="G5" s="40"/>
      <c r="H5" s="40"/>
      <c r="I5" s="40"/>
      <c r="J5" s="40"/>
    </row>
    <row r="6" spans="1:12" ht="23.25" customHeight="1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</row>
    <row r="7" spans="1:12" ht="91.5" customHeight="1">
      <c r="A7" s="27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2"/>
      <c r="L7" s="2"/>
    </row>
    <row r="8" spans="1:12" ht="43.5" customHeight="1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</row>
    <row r="9" spans="1:12" ht="48.75" customHeight="1">
      <c r="A9" s="29" t="s">
        <v>4</v>
      </c>
      <c r="B9" s="29" t="s">
        <v>5</v>
      </c>
      <c r="C9" s="29" t="s">
        <v>6</v>
      </c>
      <c r="D9" s="29" t="s">
        <v>7</v>
      </c>
      <c r="E9" s="29" t="s">
        <v>8</v>
      </c>
      <c r="F9" s="30" t="s">
        <v>9</v>
      </c>
      <c r="G9" s="31"/>
      <c r="H9" s="31"/>
      <c r="I9" s="32" t="s">
        <v>10</v>
      </c>
      <c r="J9" s="34" t="s">
        <v>11</v>
      </c>
    </row>
    <row r="10" spans="1:12" ht="166.5" customHeight="1">
      <c r="A10" s="29"/>
      <c r="B10" s="29"/>
      <c r="C10" s="29"/>
      <c r="D10" s="29"/>
      <c r="E10" s="29"/>
      <c r="F10" s="13" t="s">
        <v>32</v>
      </c>
      <c r="G10" s="13" t="s">
        <v>33</v>
      </c>
      <c r="H10" s="13" t="s">
        <v>23</v>
      </c>
      <c r="I10" s="33"/>
      <c r="J10" s="35"/>
    </row>
    <row r="11" spans="1:12" s="3" customFormat="1" ht="15.75">
      <c r="A11" s="4">
        <v>1</v>
      </c>
      <c r="B11" s="4">
        <v>2</v>
      </c>
      <c r="C11" s="4">
        <v>3</v>
      </c>
      <c r="D11" s="4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6">
        <v>10</v>
      </c>
    </row>
    <row r="12" spans="1:12" ht="31.5">
      <c r="A12" s="7">
        <v>1</v>
      </c>
      <c r="B12" s="9" t="s">
        <v>25</v>
      </c>
      <c r="C12" s="9" t="s">
        <v>30</v>
      </c>
      <c r="D12" s="9" t="s">
        <v>31</v>
      </c>
      <c r="E12" s="41">
        <v>50</v>
      </c>
      <c r="F12" s="8">
        <v>5</v>
      </c>
      <c r="G12" s="8">
        <v>6</v>
      </c>
      <c r="H12" s="8">
        <v>4</v>
      </c>
      <c r="I12" s="9">
        <v>4</v>
      </c>
      <c r="J12" s="10">
        <f>I12*E12</f>
        <v>200</v>
      </c>
    </row>
    <row r="13" spans="1:12" ht="31.5">
      <c r="A13" s="7">
        <v>2</v>
      </c>
      <c r="B13" s="9" t="s">
        <v>25</v>
      </c>
      <c r="C13" s="9" t="s">
        <v>30</v>
      </c>
      <c r="D13" s="9" t="s">
        <v>31</v>
      </c>
      <c r="E13" s="41">
        <v>300</v>
      </c>
      <c r="F13" s="8">
        <v>5.9</v>
      </c>
      <c r="G13" s="8">
        <v>5</v>
      </c>
      <c r="H13" s="8">
        <v>5</v>
      </c>
      <c r="I13" s="9">
        <v>5</v>
      </c>
      <c r="J13" s="10">
        <f t="shared" ref="J13:J18" si="0">I13*E13</f>
        <v>1500</v>
      </c>
    </row>
    <row r="14" spans="1:12" ht="31.5">
      <c r="A14" s="7">
        <v>3</v>
      </c>
      <c r="B14" s="9" t="s">
        <v>26</v>
      </c>
      <c r="C14" s="9" t="s">
        <v>30</v>
      </c>
      <c r="D14" s="9" t="s">
        <v>31</v>
      </c>
      <c r="E14" s="41">
        <v>500</v>
      </c>
      <c r="F14" s="8">
        <v>4</v>
      </c>
      <c r="G14" s="8">
        <v>4</v>
      </c>
      <c r="H14" s="8">
        <v>3.5</v>
      </c>
      <c r="I14" s="9">
        <v>3.5</v>
      </c>
      <c r="J14" s="10">
        <f t="shared" si="0"/>
        <v>1750</v>
      </c>
    </row>
    <row r="15" spans="1:12" ht="31.5">
      <c r="A15" s="7">
        <v>4</v>
      </c>
      <c r="B15" s="9" t="s">
        <v>27</v>
      </c>
      <c r="C15" s="9" t="s">
        <v>30</v>
      </c>
      <c r="D15" s="9" t="s">
        <v>31</v>
      </c>
      <c r="E15" s="41">
        <v>3</v>
      </c>
      <c r="F15" s="8">
        <v>310</v>
      </c>
      <c r="G15" s="8">
        <v>308</v>
      </c>
      <c r="H15" s="8">
        <v>307</v>
      </c>
      <c r="I15" s="9">
        <v>307</v>
      </c>
      <c r="J15" s="10">
        <f t="shared" si="0"/>
        <v>921</v>
      </c>
    </row>
    <row r="16" spans="1:12" ht="31.5">
      <c r="A16" s="7">
        <v>5</v>
      </c>
      <c r="B16" s="9" t="s">
        <v>28</v>
      </c>
      <c r="C16" s="9" t="s">
        <v>30</v>
      </c>
      <c r="D16" s="9" t="s">
        <v>31</v>
      </c>
      <c r="E16" s="41">
        <v>15</v>
      </c>
      <c r="F16" s="8">
        <v>51</v>
      </c>
      <c r="G16" s="8">
        <v>53</v>
      </c>
      <c r="H16" s="8">
        <v>50</v>
      </c>
      <c r="I16" s="9">
        <v>50</v>
      </c>
      <c r="J16" s="10">
        <f t="shared" si="0"/>
        <v>750</v>
      </c>
    </row>
    <row r="17" spans="1:10" ht="47.25">
      <c r="A17" s="7">
        <v>6</v>
      </c>
      <c r="B17" s="9" t="s">
        <v>29</v>
      </c>
      <c r="C17" s="9" t="s">
        <v>30</v>
      </c>
      <c r="D17" s="9" t="s">
        <v>31</v>
      </c>
      <c r="E17" s="41">
        <v>1</v>
      </c>
      <c r="F17" s="8">
        <v>7900</v>
      </c>
      <c r="G17" s="8">
        <v>8200</v>
      </c>
      <c r="H17" s="8">
        <v>7800</v>
      </c>
      <c r="I17" s="9">
        <v>7800</v>
      </c>
      <c r="J17" s="10">
        <f t="shared" si="0"/>
        <v>7800</v>
      </c>
    </row>
    <row r="18" spans="1:10" ht="31.5">
      <c r="A18" s="7">
        <v>7</v>
      </c>
      <c r="B18" s="9" t="s">
        <v>26</v>
      </c>
      <c r="C18" s="9" t="s">
        <v>30</v>
      </c>
      <c r="D18" s="9" t="s">
        <v>31</v>
      </c>
      <c r="E18" s="41">
        <v>500</v>
      </c>
      <c r="F18" s="8">
        <v>3</v>
      </c>
      <c r="G18" s="8">
        <v>3</v>
      </c>
      <c r="H18" s="8">
        <v>2.5</v>
      </c>
      <c r="I18" s="9">
        <v>2.5</v>
      </c>
      <c r="J18" s="10">
        <f t="shared" si="0"/>
        <v>1250</v>
      </c>
    </row>
    <row r="19" spans="1:10" ht="21.75" customHeight="1">
      <c r="A19" s="22" t="s">
        <v>12</v>
      </c>
      <c r="B19" s="23"/>
      <c r="C19" s="23"/>
      <c r="D19" s="23"/>
      <c r="E19" s="23"/>
      <c r="F19" s="23"/>
      <c r="G19" s="23"/>
      <c r="H19" s="23"/>
      <c r="I19" s="24"/>
      <c r="J19" s="14">
        <f>SUM(J12:J18)</f>
        <v>14171</v>
      </c>
    </row>
    <row r="20" spans="1:10" ht="101.25" customHeight="1">
      <c r="A20" s="25" t="s">
        <v>13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0" ht="229.5" customHeight="1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ht="45.75" customHeight="1">
      <c r="A22" s="25" t="s">
        <v>15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ht="26.25" customHeight="1">
      <c r="A23" s="26" t="s">
        <v>16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67.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100.5" customHeight="1">
      <c r="A25" s="19" t="s">
        <v>17</v>
      </c>
      <c r="B25" s="19"/>
      <c r="C25" s="19"/>
      <c r="D25" s="19"/>
      <c r="E25" s="19"/>
      <c r="F25" s="19"/>
      <c r="G25" s="19"/>
      <c r="H25" s="19"/>
      <c r="I25" s="19"/>
      <c r="J25" s="19"/>
    </row>
    <row r="26" spans="1:10" ht="87.75" customHeight="1">
      <c r="A26" s="20" t="s">
        <v>18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ht="24.75" customHeight="1">
      <c r="A27" s="11" t="s">
        <v>19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ht="23.25" customHeight="1">
      <c r="A28" s="21" t="s">
        <v>20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ht="30" customHeight="1">
      <c r="A29" s="21" t="s">
        <v>21</v>
      </c>
      <c r="B29" s="21"/>
      <c r="C29" s="21"/>
      <c r="D29" s="21"/>
      <c r="E29" s="21"/>
      <c r="F29" s="21"/>
      <c r="G29" s="21"/>
      <c r="H29" s="21"/>
      <c r="I29" s="21"/>
      <c r="J29" s="21"/>
    </row>
    <row r="30" spans="1:10" ht="30" customHeight="1">
      <c r="A30" s="15" t="s">
        <v>22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ht="30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141.75" customHeight="1">
      <c r="A32" s="16" t="s">
        <v>24</v>
      </c>
      <c r="B32" s="17"/>
      <c r="C32" s="17"/>
      <c r="D32" s="17"/>
      <c r="E32" s="17"/>
      <c r="F32" s="17"/>
      <c r="G32" s="17"/>
      <c r="H32" s="17"/>
      <c r="I32" s="17"/>
      <c r="J32" s="17"/>
    </row>
  </sheetData>
  <mergeCells count="27">
    <mergeCell ref="A1:J1"/>
    <mergeCell ref="A3:J3"/>
    <mergeCell ref="A4:J4"/>
    <mergeCell ref="A5:J5"/>
    <mergeCell ref="A6:J6"/>
    <mergeCell ref="A7:J7"/>
    <mergeCell ref="A8:J8"/>
    <mergeCell ref="A9:A10"/>
    <mergeCell ref="B9:B10"/>
    <mergeCell ref="C9:C10"/>
    <mergeCell ref="D9:D10"/>
    <mergeCell ref="E9:E10"/>
    <mergeCell ref="F9:H9"/>
    <mergeCell ref="I9:I10"/>
    <mergeCell ref="J9:J10"/>
    <mergeCell ref="A19:I19"/>
    <mergeCell ref="A20:J20"/>
    <mergeCell ref="A21:J21"/>
    <mergeCell ref="A22:J22"/>
    <mergeCell ref="A23:J23"/>
    <mergeCell ref="A30:J30"/>
    <mergeCell ref="A32:J32"/>
    <mergeCell ref="A24:J24"/>
    <mergeCell ref="A25:J25"/>
    <mergeCell ref="A26:J26"/>
    <mergeCell ref="A28:J28"/>
    <mergeCell ref="A29:J29"/>
  </mergeCells>
  <pageMargins left="0.19685039370078741" right="0.19685039370078741" top="0.19685039370078741" bottom="0.19685039370078741" header="0" footer="0"/>
  <pageSetup paperSize="9" scale="8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Общее</vt:lpstr>
      <vt:lpstr>Общее!OLE_LINK1</vt:lpstr>
      <vt:lpstr>Общее!Область_печати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Александра</cp:lastModifiedBy>
  <cp:revision>13</cp:revision>
  <cp:lastPrinted>2026-08-19T08:41:05Z</cp:lastPrinted>
  <dcterms:created xsi:type="dcterms:W3CDTF">2011-05-04T10:33:00Z</dcterms:created>
  <dcterms:modified xsi:type="dcterms:W3CDTF">2026-08-19T08:42:25Z</dcterms:modified>
  <cp:version>1048576</cp:version>
</cp:coreProperties>
</file>