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/>
  <c r="I9"/>
  <c r="I10"/>
  <c r="I7"/>
  <c r="H8"/>
  <c r="H9"/>
  <c r="H10"/>
  <c r="H7"/>
  <c r="I11" l="1"/>
</calcChain>
</file>

<file path=xl/sharedStrings.xml><?xml version="1.0" encoding="utf-8"?>
<sst xmlns="http://schemas.openxmlformats.org/spreadsheetml/2006/main" count="23" uniqueCount="19">
  <si>
    <t>№ п/п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</si>
  <si>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</si>
  <si>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Источники информации/цена договора</t>
  </si>
  <si>
    <t>Кол-во</t>
  </si>
  <si>
    <t>минимальная цена договора</t>
  </si>
  <si>
    <t>Цена (руб.)</t>
  </si>
  <si>
    <t>Сумма (руб.)</t>
  </si>
  <si>
    <t xml:space="preserve">Объект закупки </t>
  </si>
  <si>
    <t xml:space="preserve">          Итого (руб.)</t>
  </si>
  <si>
    <t>Единица измеренрия</t>
  </si>
  <si>
    <t>штука</t>
  </si>
  <si>
    <r>
      <t xml:space="preserve">Расчет осуществлен с применением метода сопоставимых рыночных цен (анализа рынка) </t>
    </r>
    <r>
      <rPr>
        <b/>
        <i/>
        <sz val="10.5"/>
        <color theme="1"/>
        <rFont val="Times New Roman"/>
        <family val="1"/>
        <charset val="204"/>
      </rPr>
      <t>(метод минимальной цены из нескольких коммерческих предложений)</t>
    </r>
  </si>
  <si>
    <t>Выключатель неавтоматический</t>
  </si>
  <si>
    <t>Части печей, плит, подогревателей тарелок и аналогичных неэлектрических бытовых приборов</t>
  </si>
  <si>
    <t>Лента техническая с липким слоем</t>
  </si>
  <si>
    <t>Коммерческое предложение Поставщика (№ Ас-26007243 от 17.06.2026 г.)</t>
  </si>
  <si>
    <t>Коммерческое предложение Поставщика (№ 049 от 17.06.2026 г.)</t>
  </si>
  <si>
    <t>Коммерческое предложение Поставщика (№ 27 от 17.06.2026 г.)</t>
  </si>
  <si>
    <t>Составил                                                          Н.А. Будякова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</si>
</sst>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tabSelected="1" workbookViewId="0">
      <selection activeCell="F10" sqref="F10"/>
    </sheetView>
  </sheetViews>
  <sheetFormatPr defaultRowHeight="15"/>
  <cols>
    <col min="1" max="1" width="5.28515625" customWidth="1"/>
    <col min="2" max="2" width="46.5703125" customWidth="1"/>
    <col min="3" max="3" width="13.85546875" customWidth="1"/>
    <col min="4" max="4" width="17.42578125" customWidth="1"/>
    <col min="5" max="5" width="15.7109375" customWidth="1"/>
    <col min="6" max="6" width="16.140625" customWidth="1"/>
    <col min="7" max="7" width="8.7109375" customWidth="1"/>
    <col min="8" max="8" width="10.42578125" customWidth="1"/>
    <col min="9" max="9" width="14.140625" customWidth="1"/>
  </cols>
  <sheetData>
    <row r="1" spans="1:9" ht="15" customHeight="1">
      <c r="A1" s="13" t="s">
        <v>1</v>
      </c>
      <c r="B1" s="13"/>
      <c r="C1" s="13"/>
      <c r="D1" s="13"/>
      <c r="E1" s="13"/>
      <c r="F1" s="13"/>
      <c r="G1" s="13"/>
      <c r="H1" s="13"/>
      <c r="I1" s="13"/>
    </row>
    <row r="2" spans="1:9" ht="24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31.5" customHeight="1">
      <c r="A3" s="14" t="s">
        <v>11</v>
      </c>
      <c r="B3" s="15"/>
      <c r="C3" s="15"/>
      <c r="D3" s="15"/>
      <c r="E3" s="15"/>
      <c r="F3" s="15"/>
      <c r="G3" s="15"/>
      <c r="H3" s="15"/>
      <c r="I3" s="16"/>
    </row>
    <row r="4" spans="1:9" ht="15" customHeight="1">
      <c r="A4" s="19" t="s">
        <v>0</v>
      </c>
      <c r="B4" s="19" t="s">
        <v>7</v>
      </c>
      <c r="C4" s="21" t="s">
        <v>9</v>
      </c>
      <c r="D4" s="25" t="s">
        <v>2</v>
      </c>
      <c r="E4" s="26"/>
      <c r="F4" s="26"/>
      <c r="G4" s="19" t="s">
        <v>3</v>
      </c>
      <c r="H4" s="19" t="s">
        <v>4</v>
      </c>
      <c r="I4" s="19"/>
    </row>
    <row r="5" spans="1:9">
      <c r="A5" s="19"/>
      <c r="B5" s="19"/>
      <c r="C5" s="21"/>
      <c r="D5" s="27"/>
      <c r="E5" s="28"/>
      <c r="F5" s="28"/>
      <c r="G5" s="19"/>
      <c r="H5" s="19"/>
      <c r="I5" s="19"/>
    </row>
    <row r="6" spans="1:9" ht="80.25" customHeight="1">
      <c r="A6" s="19"/>
      <c r="B6" s="20"/>
      <c r="C6" s="21"/>
      <c r="D6" s="12" t="s">
        <v>15</v>
      </c>
      <c r="E6" s="12" t="s">
        <v>16</v>
      </c>
      <c r="F6" s="12" t="s">
        <v>17</v>
      </c>
      <c r="G6" s="19"/>
      <c r="H6" s="9" t="s">
        <v>5</v>
      </c>
      <c r="I6" s="9" t="s">
        <v>6</v>
      </c>
    </row>
    <row r="7" spans="1:9" ht="21.75" customHeight="1">
      <c r="A7" s="1">
        <v>1</v>
      </c>
      <c r="B7" s="11" t="s">
        <v>12</v>
      </c>
      <c r="C7" s="2" t="s">
        <v>10</v>
      </c>
      <c r="D7" s="7">
        <v>68.27</v>
      </c>
      <c r="E7" s="7">
        <v>71.680000000000007</v>
      </c>
      <c r="F7" s="7">
        <v>75.099999999999994</v>
      </c>
      <c r="G7" s="6">
        <v>50</v>
      </c>
      <c r="H7" s="7">
        <f>D7</f>
        <v>68.27</v>
      </c>
      <c r="I7" s="7">
        <f>G7*H7</f>
        <v>3413.5</v>
      </c>
    </row>
    <row r="8" spans="1:9" ht="24" customHeight="1">
      <c r="A8" s="1">
        <v>2</v>
      </c>
      <c r="B8" s="11" t="s">
        <v>12</v>
      </c>
      <c r="C8" s="2" t="s">
        <v>10</v>
      </c>
      <c r="D8" s="7">
        <v>79.459999999999994</v>
      </c>
      <c r="E8" s="7">
        <v>83.43</v>
      </c>
      <c r="F8" s="7">
        <v>87.41</v>
      </c>
      <c r="G8" s="6">
        <v>30</v>
      </c>
      <c r="H8" s="7">
        <f t="shared" ref="H8:H10" si="0">D8</f>
        <v>79.459999999999994</v>
      </c>
      <c r="I8" s="7">
        <f t="shared" ref="I8:I10" si="1">G8*H8</f>
        <v>2383.7999999999997</v>
      </c>
    </row>
    <row r="9" spans="1:9" ht="31.5" customHeight="1">
      <c r="A9" s="1">
        <v>3</v>
      </c>
      <c r="B9" s="11" t="s">
        <v>13</v>
      </c>
      <c r="C9" s="2" t="s">
        <v>10</v>
      </c>
      <c r="D9" s="7">
        <v>259.54000000000002</v>
      </c>
      <c r="E9" s="7">
        <v>272.52</v>
      </c>
      <c r="F9" s="7">
        <v>285.49</v>
      </c>
      <c r="G9" s="6">
        <v>30</v>
      </c>
      <c r="H9" s="7">
        <f t="shared" si="0"/>
        <v>259.54000000000002</v>
      </c>
      <c r="I9" s="7">
        <f t="shared" si="1"/>
        <v>7786.2000000000007</v>
      </c>
    </row>
    <row r="10" spans="1:9" ht="20.25" customHeight="1">
      <c r="A10" s="1">
        <v>4</v>
      </c>
      <c r="B10" s="11" t="s">
        <v>14</v>
      </c>
      <c r="C10" s="2" t="s">
        <v>10</v>
      </c>
      <c r="D10" s="7">
        <v>49.72</v>
      </c>
      <c r="E10" s="7">
        <v>52.21</v>
      </c>
      <c r="F10" s="7">
        <v>54.69</v>
      </c>
      <c r="G10" s="6">
        <v>25</v>
      </c>
      <c r="H10" s="7">
        <f t="shared" si="0"/>
        <v>49.72</v>
      </c>
      <c r="I10" s="7">
        <f t="shared" si="1"/>
        <v>1243</v>
      </c>
    </row>
    <row r="11" spans="1:9" ht="21" customHeight="1">
      <c r="A11" s="22" t="s">
        <v>8</v>
      </c>
      <c r="B11" s="23"/>
      <c r="C11" s="23"/>
      <c r="D11" s="23"/>
      <c r="E11" s="23"/>
      <c r="F11" s="23"/>
      <c r="G11" s="23"/>
      <c r="H11" s="24"/>
      <c r="I11" s="10">
        <f>SUM(I7:I10)</f>
        <v>14826.5</v>
      </c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29" t="s">
        <v>18</v>
      </c>
      <c r="B13" s="29"/>
      <c r="C13" s="29"/>
      <c r="D13" s="29"/>
    </row>
    <row r="14" spans="1:9">
      <c r="A14" s="4"/>
      <c r="B14" s="5"/>
      <c r="C14" s="5"/>
      <c r="D14" s="5"/>
      <c r="E14" s="8"/>
      <c r="F14" s="5"/>
      <c r="G14" s="5"/>
      <c r="H14" s="5"/>
      <c r="I14" s="5"/>
    </row>
    <row r="15" spans="1:9">
      <c r="A15" s="17"/>
      <c r="B15" s="18"/>
      <c r="C15" s="18"/>
      <c r="D15" s="18"/>
      <c r="E15" s="18"/>
      <c r="F15" s="18"/>
      <c r="G15" s="5"/>
      <c r="H15" s="5"/>
      <c r="I15" s="5"/>
    </row>
    <row r="16" spans="1:9">
      <c r="A16" s="17"/>
      <c r="B16" s="18"/>
      <c r="C16" s="18"/>
      <c r="D16" s="18"/>
      <c r="E16" s="18"/>
      <c r="F16" s="18"/>
      <c r="G16" s="5"/>
      <c r="H16" s="5"/>
      <c r="I16" s="5"/>
    </row>
    <row r="17" spans="1:9">
      <c r="A17" s="5"/>
      <c r="B17" s="5"/>
      <c r="C17" s="5"/>
      <c r="D17" s="5"/>
      <c r="E17" s="8"/>
      <c r="F17" s="5"/>
      <c r="G17" s="5"/>
      <c r="H17" s="5"/>
      <c r="I17" s="5"/>
    </row>
  </sheetData>
  <mergeCells count="12">
    <mergeCell ref="A1:I2"/>
    <mergeCell ref="A3:I3"/>
    <mergeCell ref="A15:F15"/>
    <mergeCell ref="A16:F16"/>
    <mergeCell ref="A4:A6"/>
    <mergeCell ref="B4:B6"/>
    <mergeCell ref="C4:C6"/>
    <mergeCell ref="G4:G6"/>
    <mergeCell ref="H4:I5"/>
    <mergeCell ref="A11:H11"/>
    <mergeCell ref="D4:F5"/>
    <mergeCell ref="A13:D13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2026-06-23T01:10:35Z</cp:lastPrinted>
  <dcterms:created xsi:type="dcterms:W3CDTF">2015-06-05T18:19:34Z</dcterms:created>
  <dcterms:modified xsi:type="dcterms:W3CDTF">2026-06-23T01:10:37Z</dcterms:modified>
</cp:coreProperties>
</file>