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urist\общак\2026\ЕАТ.РФ\Фитобар\Сок яблочный\"/>
    </mc:Choice>
  </mc:AlternateContent>
  <xr:revisionPtr revIDLastSave="0" documentId="13_ncr:1_{4EB79AA6-8873-4B01-8A74-3D75259F30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6" l="1"/>
  <c r="F4" i="6" l="1"/>
  <c r="O4" i="6"/>
  <c r="P4" i="6" s="1"/>
  <c r="K4" i="6"/>
  <c r="M4" i="6" s="1"/>
  <c r="N4" i="6" s="1"/>
  <c r="J4" i="6"/>
  <c r="J5" i="6" s="1"/>
  <c r="H4" i="6"/>
  <c r="H5" i="6" s="1"/>
  <c r="P5" i="6" l="1"/>
  <c r="F5" i="6"/>
</calcChain>
</file>

<file path=xl/sharedStrings.xml><?xml version="1.0" encoding="utf-8"?>
<sst xmlns="http://schemas.openxmlformats.org/spreadsheetml/2006/main" count="22" uniqueCount="22">
  <si>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</si>
  <si>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</si>
  <si>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</si>
  <si>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</si>
  <si>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</si>
  <si>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</si>
  <si>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</si>
  <si>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</si>
  <si>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</si>
  <si>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</si>
  <si>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</si>
  <si>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</si>
  <si>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</si>
  <si>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</si>
  <si>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</si>
  <si>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</si>
  <si>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</si>
  <si>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</si>
  <si>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</si>
  <si>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</si>
  <si>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Формирование НМЦД на закупку сока яблочного для фитобара</t>
  </si>
  <si>
    <t>Сок яблочный (осветленный)
10.32.19.110
ГОСТ 32103-2013
Прозрачный напиток с характерным яблочным вкусом и ароматом. 
Основные характеристики
•	Внешний вид: прозрачный, светло жёлтый или золотисто янтарный (в зависимости от сорта яблок).
•	Консистенция: жидкая, однородная, без взвесей и осадка.
•	Вкус: в меру сладкий, с лёгкой кислинкой; ярко выражен яблочный профиль, без посторонних привкусов.
•	Аромат: натуральный яблочный, свежий, без резких синтетических нот.
Виды по способу производства Прямого отжима или Восстановленный — 
Состав (типичный)
•	Основной ингредиент: яблочный сок (100 % для натурального варианта).
•	Возможны добавки (в зависимости от рецептуры): сахар (для подслащивания); лимонная кислота (для баланса вкуса); витамин C (аскорбиновая кислота, для стабилизации и обогащения).
Упаковка: пакеты из комбинированных материалов на основе картона, полиэтиленовой пленки и алюминиевой фольги 
Объем: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</si>
</sst>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66" fontId="5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topLeftCell="A4" zoomScale="120" zoomScaleNormal="120" zoomScaleSheetLayoutView="140" workbookViewId="0">
      <selection activeCell="B4" sqref="B4"/>
    </sheetView>
  </sheetViews>
  <sheetFormatPr defaultColWidth="8.85546875" defaultRowHeight="12" x14ac:dyDescent="0.2"/>
  <cols>
    <col min="1" max="1" width="6.7109375" style="2" bestFit="1" customWidth="1"/>
    <col min="2" max="2" width="36.85546875" style="2" customWidth="1"/>
    <col min="3" max="3" width="8.85546875" style="3" bestFit="1" customWidth="1"/>
    <col min="4" max="4" width="9.5703125" style="3" bestFit="1" customWidth="1"/>
    <col min="5" max="5" width="14.42578125" style="3" customWidth="1"/>
    <col min="6" max="6" width="14.28515625" style="3" customWidth="1"/>
    <col min="7" max="7" width="15.28515625" style="3" customWidth="1"/>
    <col min="8" max="8" width="13.28515625" style="3" customWidth="1"/>
    <col min="9" max="9" width="14" style="2" customWidth="1"/>
    <col min="10" max="10" width="13.7109375" style="2" customWidth="1"/>
    <col min="11" max="11" width="11.5703125" style="2" customWidth="1"/>
    <col min="12" max="12" width="11.7109375" style="2" customWidth="1"/>
    <col min="13" max="13" width="10.28515625" style="2" customWidth="1"/>
    <col min="14" max="14" width="14" style="3" customWidth="1"/>
    <col min="15" max="15" width="10.140625" style="2" customWidth="1"/>
    <col min="16" max="16" width="13.140625" style="2" bestFit="1" customWidth="1"/>
    <col min="17" max="16384" width="8.85546875" style="2"/>
  </cols>
  <sheetData>
    <row r="1" spans="1:16" ht="14.25" x14ac:dyDescent="0.2">
      <c r="A1" s="1"/>
      <c r="B1" s="22" t="s">
        <v>20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3.9" customHeight="1" x14ac:dyDescent="0.2">
      <c r="A2" s="35" t="s">
        <v>11</v>
      </c>
      <c r="B2" s="36" t="s">
        <v>5</v>
      </c>
      <c r="C2" s="23" t="s">
        <v>3</v>
      </c>
      <c r="D2" s="25" t="s">
        <v>1</v>
      </c>
      <c r="E2" s="29" t="s">
        <v>0</v>
      </c>
      <c r="F2" s="30"/>
      <c r="G2" s="30"/>
      <c r="H2" s="30"/>
      <c r="I2" s="30"/>
      <c r="J2" s="31"/>
      <c r="K2" s="32" t="s">
        <v>10</v>
      </c>
      <c r="L2" s="32" t="s">
        <v>9</v>
      </c>
      <c r="M2" s="32" t="s">
        <v>2</v>
      </c>
      <c r="N2" s="32" t="s">
        <v>4</v>
      </c>
      <c r="O2" s="32" t="s">
        <v>12</v>
      </c>
      <c r="P2" s="34"/>
    </row>
    <row r="3" spans="1:16" ht="44.25" customHeight="1" x14ac:dyDescent="0.2">
      <c r="A3" s="35"/>
      <c r="B3" s="37"/>
      <c r="C3" s="24"/>
      <c r="D3" s="26"/>
      <c r="E3" s="8" t="s">
        <v>6</v>
      </c>
      <c r="F3" s="9" t="s">
        <v>13</v>
      </c>
      <c r="G3" s="8" t="s">
        <v>7</v>
      </c>
      <c r="H3" s="9" t="s">
        <v>14</v>
      </c>
      <c r="I3" s="8" t="s">
        <v>8</v>
      </c>
      <c r="J3" s="9" t="s">
        <v>15</v>
      </c>
      <c r="K3" s="33"/>
      <c r="L3" s="33"/>
      <c r="M3" s="33"/>
      <c r="N3" s="33"/>
      <c r="O3" s="16" t="s">
        <v>17</v>
      </c>
      <c r="P3" s="10" t="s">
        <v>18</v>
      </c>
    </row>
    <row r="4" spans="1:16" ht="399" customHeight="1" x14ac:dyDescent="0.2">
      <c r="A4" s="4">
        <v>1</v>
      </c>
      <c r="B4" s="21" t="s">
        <v>21</v>
      </c>
      <c r="C4" s="19" t="s">
        <v>19</v>
      </c>
      <c r="D4" s="20">
        <v>250</v>
      </c>
      <c r="E4" s="11">
        <v>75</v>
      </c>
      <c r="F4" s="11">
        <f t="shared" ref="F4" si="0">E4*D4</f>
        <v>18750</v>
      </c>
      <c r="G4" s="11">
        <v>75</v>
      </c>
      <c r="H4" s="11">
        <f t="shared" ref="H4" si="1">G4*D4</f>
        <v>18750</v>
      </c>
      <c r="I4" s="11">
        <v>78</v>
      </c>
      <c r="J4" s="11">
        <f t="shared" ref="J4" si="2">I4*D4</f>
        <v>19500</v>
      </c>
      <c r="K4" s="12">
        <f t="shared" ref="K4" si="3">(E4+G4+I4)/3</f>
        <v>76</v>
      </c>
      <c r="L4" s="18">
        <v>3</v>
      </c>
      <c r="M4" s="11">
        <f t="shared" ref="M4" si="4">SQRT((POWER(E4-K4,2)+POWER(G4-K4,2)+POWER(I4-K4,2))/(L4-1))</f>
        <v>1.7320508075688772</v>
      </c>
      <c r="N4" s="11">
        <f>100*(M4/K4)</f>
        <v>2.2790142204853647</v>
      </c>
      <c r="O4" s="11">
        <f>E4</f>
        <v>75</v>
      </c>
      <c r="P4" s="11">
        <f>O4*D4</f>
        <v>18750</v>
      </c>
    </row>
    <row r="5" spans="1:16" ht="15" x14ac:dyDescent="0.2">
      <c r="A5" s="27" t="s">
        <v>16</v>
      </c>
      <c r="B5" s="28"/>
      <c r="C5" s="17"/>
      <c r="D5" s="15">
        <f>SUM(D4:D4)</f>
        <v>250</v>
      </c>
      <c r="E5" s="11"/>
      <c r="F5" s="10">
        <f>SUM(F4:F4)</f>
        <v>18750</v>
      </c>
      <c r="G5" s="13"/>
      <c r="H5" s="14">
        <f>SUM(H4:H4)</f>
        <v>18750</v>
      </c>
      <c r="I5" s="11"/>
      <c r="J5" s="10">
        <f>SUM(J4:J4)</f>
        <v>19500</v>
      </c>
      <c r="K5" s="12"/>
      <c r="L5" s="17"/>
      <c r="M5" s="11"/>
      <c r="N5" s="11"/>
      <c r="O5" s="11"/>
      <c r="P5" s="10">
        <f>SUM(P4:P4)</f>
        <v>18750</v>
      </c>
    </row>
    <row r="6" spans="1:16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</sheetData>
  <sheetProtection formatColumns="0" formatRows="0" insertColumns="0" insertRows="0" insertHyperlinks="0"/>
  <protectedRanges>
    <protectedRange sqref="A7:M943" name="Диапазон1"/>
    <protectedRange sqref="D6:P6 C6 B6" name="Диапазон1_2"/>
  </protectedRanges>
  <mergeCells count="12">
    <mergeCell ref="B1:P1"/>
    <mergeCell ref="C2:C3"/>
    <mergeCell ref="D2:D3"/>
    <mergeCell ref="A5:B5"/>
    <mergeCell ref="E2:J2"/>
    <mergeCell ref="M2:M3"/>
    <mergeCell ref="N2:N3"/>
    <mergeCell ref="O2:P2"/>
    <mergeCell ref="K2:K3"/>
    <mergeCell ref="L2:L3"/>
    <mergeCell ref="A2:A3"/>
    <mergeCell ref="B2:B3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2026-03-18T11:56:58Z</cp:lastPrinted>
  <dcterms:created xsi:type="dcterms:W3CDTF">2014-01-29T09:28:07Z</dcterms:created>
  <dcterms:modified xsi:type="dcterms:W3CDTF">2026-03-23T06:45:52Z</dcterms:modified>
</cp:coreProperties>
</file>