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8795DA1-7696-4CEF-9551-468019CF3F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" sheetId="1" r:id="rId1"/>
  </sheets>
  <calcPr calcId="191029"/>
</workbook>
</file>

<file path=xl/calcChain.xml><?xml version="1.0" encoding="utf-8"?>
<calcChain xmlns="http://schemas.openxmlformats.org/spreadsheetml/2006/main">
  <c r="J22" i="1" l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K16" i="1"/>
  <c r="J16" i="1"/>
  <c r="J15" i="1"/>
  <c r="K15" i="1" s="1"/>
  <c r="J13" i="1"/>
  <c r="K13" i="1" s="1"/>
  <c r="J12" i="1"/>
  <c r="K12" i="1" s="1"/>
  <c r="K11" i="1"/>
  <c r="J11" i="1"/>
  <c r="K10" i="1"/>
  <c r="J10" i="1"/>
  <c r="J9" i="1"/>
  <c r="K9" i="1" s="1"/>
  <c r="K23" i="1" l="1"/>
  <c r="B7" i="1"/>
  <c r="C7" i="1" s="1"/>
  <c r="D7" i="1" l="1"/>
  <c r="E7" i="1" l="1"/>
</calcChain>
</file>

<file path=xl/sharedStrings.xml><?xml version="1.0" encoding="utf-8"?>
<sst xmlns="http://schemas.openxmlformats.org/spreadsheetml/2006/main" count="58" uniqueCount="33">
  <si>
    <t>№ п/п</t>
  </si>
  <si>
    <t>Ед. изм.</t>
  </si>
  <si>
    <t>Кол-во</t>
  </si>
  <si>
    <t>Наименование товара, работы, услуги (в том числе основные характеристики объекта закупки)</t>
  </si>
  <si>
    <t>Количество предложений поставщиков</t>
  </si>
  <si>
    <t>ИТОГО начальная (максимальная) цена контракта (цена лота), руб.</t>
  </si>
  <si>
    <t>Начальная (максимальная) цена контракта по позиции, руб.</t>
  </si>
  <si>
    <t>ОКПД2/ КТРУ</t>
  </si>
  <si>
    <t>Сведения о данных использованных для расчета начальной (максимальной) цены договора и расчет начальной (максимальной) цены контракта:</t>
  </si>
  <si>
    <t>86.90.19.110</t>
  </si>
  <si>
    <t>Цена в руб. за единицу</t>
  </si>
  <si>
    <t>Предмет контракта: Оказание услуг по проведению лабораторно-инструментальных исследований в рамках производственного контроля</t>
  </si>
  <si>
    <t>Минимальное  значение цены единицы, руб.</t>
  </si>
  <si>
    <t xml:space="preserve">КОСГУ </t>
  </si>
  <si>
    <t>Песок (пляж)</t>
  </si>
  <si>
    <t>Черное море</t>
  </si>
  <si>
    <t>08041. Бактериологическое исследование почвы, осадков сточных вод (ила)</t>
  </si>
  <si>
    <t>шт</t>
  </si>
  <si>
    <t>08129. Исследование почвы, песка, грунтов на жизнеспособные яйца и личинки гельминтов, цисты патогенных кишечных простейших</t>
  </si>
  <si>
    <t>06107. Биотестирование (определение индекса токсичности) продукции из полимерных и других материалов на культуре клеток млекопитающих (водная среда)</t>
  </si>
  <si>
    <t>06101. Почва. Определение нефтепродуктов</t>
  </si>
  <si>
    <t>12010. Оформление акта отбора, выемки проб, направление в лабораторию (1 документ)</t>
  </si>
  <si>
    <t>06065. Вода. ТНП (водные вытяжки). Определение нефтепродуктов, фенолов, бора, АПАВ, бериллия, бора, формальдегида флуориметрическим методом за 1 показатель</t>
  </si>
  <si>
    <t>06051. Вода. Сокращённый химический анализ (мутность, цвет, запах 20 градусов, запах 60 градусов, привкус)</t>
  </si>
  <si>
    <t>06061. Вода всех категорий. Определение физико-химических показателей (бромиды, хлориды, йодиды, сульфаты, фториды, нитраты нитриты, аммоний, окисляемость, гидрокарбонаты, полифосфаты, сероводород, жёсткость, хлор остаточный, хлор свободный, ХПК, БПК, железа, марганца, броматов и др. физико-химические показатели за 1 показатель</t>
  </si>
  <si>
    <t>08035. Бактериологическое исследование морской воды в контрольных створах и местах водопользования населения</t>
  </si>
  <si>
    <t>08131. Исследование воды всех категорий: питьевая, расфасованная в емкости, плавательных бассейнов и аквапарков, поверхностных водоемов, сточных вод, бытовых и ливневых стоков на яйца гельминтов и цисты/ооцисты патогенных кишечных простейших, в т.ч. криптоспоридий</t>
  </si>
  <si>
    <t>12003. Оформление акта отбора, выемка проб, направления в лабораторию, отбор проб воды на химанализ (1 проба)</t>
  </si>
  <si>
    <t>12002. Оформление акта отбора, выемка проб, направления в лабораторию, отбор проб на баканализ (1 проба).</t>
  </si>
  <si>
    <t>Обоснование начальной (максимальной) цены контракта</t>
  </si>
  <si>
    <t>Прейскурант цен  вх. 448 от 20.05.2026</t>
  </si>
  <si>
    <t>КП Вх № 449 от 20.05.2026</t>
  </si>
  <si>
    <t>КП   вх. № 685 от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</si>
</sst>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/>
    <xf numFmtId="2" fontId="7" fillId="0" borderId="0" xfId="0" applyNumberFormat="1" applyFont="1"/>
    <xf numFmtId="0" fontId="8" fillId="2" borderId="0" xfId="0" applyFont="1" applyFill="1"/>
    <xf numFmtId="0" fontId="13" fillId="0" borderId="0" xfId="0" applyFont="1"/>
    <xf numFmtId="2" fontId="3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7" fillId="0" borderId="0" xfId="0" applyFont="1"/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0" fillId="0" borderId="0" xfId="0" applyFont="1"/>
    <xf numFmtId="0" fontId="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1" fillId="0" borderId="0" xfId="0" applyFont="1"/>
    <xf numFmtId="4" fontId="3" fillId="0" borderId="0" xfId="0" applyNumberFormat="1" applyFont="1"/>
    <xf numFmtId="0" fontId="22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12" fillId="2" borderId="0" xfId="0" applyFont="1" applyFill="1" applyAlignment="1">
      <alignment horizontal="justify" vertical="distributed" wrapText="1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/>
    <xf numFmtId="0" fontId="19" fillId="0" borderId="0" xfId="0" applyFont="1"/>
    <xf numFmtId="0" fontId="8" fillId="0" borderId="0" xfId="0" applyFont="1" applyAlignment="1">
      <alignment horizontal="lef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14" fontId="3" fillId="0" borderId="0" xfId="0" applyNumberFormat="1" applyFont="1" applyAlignment="1">
      <alignment wrapText="1"/>
    </xf>
  </cellXfs>
  <cellStyles count="17">
    <cellStyle name="Обычный" xfId="0" builtinId="0"/>
    <cellStyle name="Обычный 2" xfId="3" xr:uid="{B43A2368-2DBE-4A33-A747-40E075F961C2}"/>
    <cellStyle name="Обычный 3" xfId="2" xr:uid="{A05CC58F-63BF-4104-B787-D20830695C8D}"/>
    <cellStyle name="Обычный 3 2" xfId="11" xr:uid="{566C7518-5D88-40C8-956E-1C380C6FE4E3}"/>
    <cellStyle name="Обычный 4" xfId="6" xr:uid="{6EDD0B86-698C-4D7C-96F3-B48460701E8B}"/>
    <cellStyle name="Обычный 4 2" xfId="13" xr:uid="{B2396EB5-D5F9-4FD5-A896-5679EFEC4CE0}"/>
    <cellStyle name="Обычный 5" xfId="8" xr:uid="{9F9F143B-2046-4A2C-AE9B-0531718BDA13}"/>
    <cellStyle name="Обычный 5 2" xfId="15" xr:uid="{395ECB10-C4CA-4C18-A751-3DDFDABD495A}"/>
    <cellStyle name="Финансовый 2" xfId="1" xr:uid="{6C627962-FFE8-4686-9F07-6130780E741A}"/>
    <cellStyle name="Финансовый 2 2" xfId="5" xr:uid="{3C4E60F8-8264-4002-B6CF-BEB426A658BE}"/>
    <cellStyle name="Финансовый 2 3" xfId="10" xr:uid="{2559CAB6-4848-4D79-AE69-49092A943C18}"/>
    <cellStyle name="Финансовый 3" xfId="4" xr:uid="{48167857-D283-4A87-A2BC-FF04EE28F495}"/>
    <cellStyle name="Финансовый 3 2" xfId="12" xr:uid="{EA31782F-EA3A-44AC-9341-48FDFD803C12}"/>
    <cellStyle name="Финансовый 4" xfId="7" xr:uid="{3CBD3ECB-59E1-429C-B34C-A1606769B612}"/>
    <cellStyle name="Финансовый 4 2" xfId="14" xr:uid="{7B3980D9-A2CE-4EFF-B977-A8C37D74E227}"/>
    <cellStyle name="Финансовый 5" xfId="9" xr:uid="{FA0249CC-2BF4-45AF-B88F-905073BB7F72}"/>
    <cellStyle name="Финансовый 5 2" xfId="16" xr:uid="{49095FC2-12CB-4317-BACB-0827FC52B19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0"/>
  <sheetViews>
    <sheetView tabSelected="1" view="pageLayout" zoomScale="120" zoomScaleNormal="100" zoomScalePageLayoutView="120" workbookViewId="0">
      <selection sqref="A1:N1"/>
    </sheetView>
  </sheetViews>
  <sheetFormatPr defaultRowHeight="15" x14ac:dyDescent="0.25"/>
  <cols>
    <col min="1" max="1" width="5.140625" style="24" customWidth="1"/>
    <col min="2" max="2" width="44.7109375" style="17" customWidth="1"/>
    <col min="3" max="3" width="7.42578125" style="1" customWidth="1"/>
    <col min="4" max="4" width="5.85546875" style="1" customWidth="1"/>
    <col min="5" max="5" width="10.85546875" style="14" customWidth="1"/>
    <col min="6" max="6" width="11.140625" style="9" customWidth="1"/>
    <col min="7" max="7" width="13" style="9" customWidth="1"/>
    <col min="8" max="8" width="11.7109375" style="9" customWidth="1"/>
    <col min="9" max="9" width="12.42578125" style="1" customWidth="1"/>
    <col min="10" max="10" width="13" style="1" customWidth="1"/>
    <col min="11" max="11" width="13.5703125" style="1" customWidth="1"/>
    <col min="12" max="12" width="11.85546875" style="1" customWidth="1"/>
    <col min="13" max="13" width="9.140625" style="1" hidden="1" customWidth="1"/>
    <col min="14" max="14" width="9.140625" style="1"/>
  </cols>
  <sheetData>
    <row r="1" spans="1:17" ht="24.75" customHeight="1" x14ac:dyDescent="0.25">
      <c r="A1" s="39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7" x14ac:dyDescent="0.25">
      <c r="A2" s="37"/>
      <c r="B2" s="57">
        <v>46268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7" s="3" customFormat="1" ht="27.75" customHeight="1" x14ac:dyDescent="0.25">
      <c r="A3" s="51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2"/>
      <c r="O3" s="2"/>
      <c r="P3" s="2"/>
      <c r="Q3" s="2"/>
    </row>
    <row r="4" spans="1:17" s="3" customFormat="1" ht="24" customHeight="1" x14ac:dyDescent="0.25">
      <c r="A4" s="53" t="s">
        <v>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2"/>
      <c r="O4" s="2"/>
      <c r="P4" s="2"/>
      <c r="Q4" s="2"/>
    </row>
    <row r="5" spans="1:17" s="11" customFormat="1" ht="27.75" customHeight="1" x14ac:dyDescent="0.2">
      <c r="A5" s="44" t="s">
        <v>0</v>
      </c>
      <c r="B5" s="44" t="s">
        <v>3</v>
      </c>
      <c r="C5" s="44" t="s">
        <v>1</v>
      </c>
      <c r="D5" s="44" t="s">
        <v>2</v>
      </c>
      <c r="E5" s="50" t="s">
        <v>7</v>
      </c>
      <c r="F5" s="47" t="s">
        <v>10</v>
      </c>
      <c r="G5" s="47"/>
      <c r="H5" s="47"/>
      <c r="I5" s="44" t="s">
        <v>4</v>
      </c>
      <c r="J5" s="44" t="s">
        <v>12</v>
      </c>
      <c r="K5" s="44" t="s">
        <v>6</v>
      </c>
      <c r="L5" s="45" t="s">
        <v>13</v>
      </c>
      <c r="M5" s="4"/>
      <c r="N5" s="4"/>
    </row>
    <row r="6" spans="1:17" s="11" customFormat="1" ht="96.6" customHeight="1" x14ac:dyDescent="0.2">
      <c r="A6" s="44"/>
      <c r="B6" s="44"/>
      <c r="C6" s="44"/>
      <c r="D6" s="44"/>
      <c r="E6" s="50"/>
      <c r="F6" s="27" t="s">
        <v>32</v>
      </c>
      <c r="G6" s="7" t="s">
        <v>30</v>
      </c>
      <c r="H6" s="7" t="s">
        <v>31</v>
      </c>
      <c r="I6" s="44"/>
      <c r="J6" s="44"/>
      <c r="K6" s="44"/>
      <c r="L6" s="46"/>
      <c r="M6" s="4"/>
      <c r="N6" s="4"/>
    </row>
    <row r="7" spans="1:17" s="22" customFormat="1" ht="15" customHeight="1" x14ac:dyDescent="0.25">
      <c r="A7" s="19">
        <v>1</v>
      </c>
      <c r="B7" s="31">
        <f t="shared" ref="B7:E7" si="0">A7+1</f>
        <v>2</v>
      </c>
      <c r="C7" s="19">
        <f>B7+1</f>
        <v>3</v>
      </c>
      <c r="D7" s="19">
        <f t="shared" si="0"/>
        <v>4</v>
      </c>
      <c r="E7" s="20">
        <f t="shared" si="0"/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21"/>
      <c r="N7" s="21"/>
    </row>
    <row r="8" spans="1:17" s="22" customFormat="1" ht="15" customHeight="1" x14ac:dyDescent="0.25">
      <c r="A8" s="19"/>
      <c r="B8" s="32" t="s">
        <v>14</v>
      </c>
      <c r="C8" s="19"/>
      <c r="D8" s="19"/>
      <c r="E8" s="20"/>
      <c r="F8" s="19"/>
      <c r="G8" s="19"/>
      <c r="H8" s="19"/>
      <c r="I8" s="19"/>
      <c r="J8" s="19"/>
      <c r="K8" s="19"/>
      <c r="L8" s="19"/>
      <c r="M8" s="21"/>
      <c r="N8" s="21"/>
    </row>
    <row r="9" spans="1:17" s="22" customFormat="1" ht="29.25" customHeight="1" x14ac:dyDescent="0.25">
      <c r="A9" s="19">
        <v>1</v>
      </c>
      <c r="B9" s="29" t="s">
        <v>16</v>
      </c>
      <c r="C9" s="33" t="s">
        <v>17</v>
      </c>
      <c r="D9" s="33">
        <v>2</v>
      </c>
      <c r="E9" s="13" t="s">
        <v>9</v>
      </c>
      <c r="F9" s="29">
        <v>747.56</v>
      </c>
      <c r="G9" s="29">
        <v>751.32</v>
      </c>
      <c r="H9" s="29">
        <v>751.32</v>
      </c>
      <c r="I9" s="27">
        <v>3</v>
      </c>
      <c r="J9" s="29">
        <f>MIN(F9,G9,H9)</f>
        <v>747.56</v>
      </c>
      <c r="K9" s="29">
        <f>J9*D9</f>
        <v>1495.12</v>
      </c>
      <c r="L9" s="29">
        <v>226</v>
      </c>
      <c r="M9" s="21"/>
      <c r="N9" s="21"/>
    </row>
    <row r="10" spans="1:17" s="22" customFormat="1" ht="39.75" customHeight="1" x14ac:dyDescent="0.25">
      <c r="A10" s="19">
        <v>2</v>
      </c>
      <c r="B10" s="33" t="s">
        <v>18</v>
      </c>
      <c r="C10" s="33" t="s">
        <v>17</v>
      </c>
      <c r="D10" s="33">
        <v>2</v>
      </c>
      <c r="E10" s="13" t="s">
        <v>9</v>
      </c>
      <c r="F10" s="27">
        <v>659.68</v>
      </c>
      <c r="G10" s="27">
        <v>663</v>
      </c>
      <c r="H10" s="27">
        <v>663</v>
      </c>
      <c r="I10" s="27">
        <v>3</v>
      </c>
      <c r="J10" s="29">
        <f t="shared" ref="J10:J22" si="1">MIN(F10,G10,H10)</f>
        <v>659.68</v>
      </c>
      <c r="K10" s="29">
        <f t="shared" ref="K10:K22" si="2">J10*D10</f>
        <v>1319.36</v>
      </c>
      <c r="L10" s="29">
        <v>226</v>
      </c>
      <c r="M10" s="21"/>
      <c r="N10" s="21"/>
    </row>
    <row r="11" spans="1:17" s="22" customFormat="1" ht="52.5" customHeight="1" x14ac:dyDescent="0.25">
      <c r="A11" s="19">
        <v>3</v>
      </c>
      <c r="B11" s="33" t="s">
        <v>19</v>
      </c>
      <c r="C11" s="33" t="s">
        <v>17</v>
      </c>
      <c r="D11" s="33">
        <v>2</v>
      </c>
      <c r="E11" s="13" t="s">
        <v>9</v>
      </c>
      <c r="F11" s="29">
        <v>4498.01</v>
      </c>
      <c r="G11" s="29">
        <v>4520.6099999999997</v>
      </c>
      <c r="H11" s="29">
        <v>4520.6099999999997</v>
      </c>
      <c r="I11" s="27">
        <v>3</v>
      </c>
      <c r="J11" s="29">
        <f t="shared" si="1"/>
        <v>4498.01</v>
      </c>
      <c r="K11" s="29">
        <f t="shared" si="2"/>
        <v>8996.02</v>
      </c>
      <c r="L11" s="29">
        <v>226</v>
      </c>
      <c r="M11" s="21"/>
      <c r="N11" s="21"/>
    </row>
    <row r="12" spans="1:17" s="5" customFormat="1" ht="21.75" customHeight="1" x14ac:dyDescent="0.2">
      <c r="A12" s="19">
        <v>4</v>
      </c>
      <c r="B12" s="33" t="s">
        <v>20</v>
      </c>
      <c r="C12" s="33" t="s">
        <v>17</v>
      </c>
      <c r="D12" s="33">
        <v>2</v>
      </c>
      <c r="E12" s="13" t="s">
        <v>9</v>
      </c>
      <c r="F12" s="27">
        <v>1241.3900000000001</v>
      </c>
      <c r="G12" s="27">
        <v>1247.6300000000001</v>
      </c>
      <c r="H12" s="27">
        <v>1247.6300000000001</v>
      </c>
      <c r="I12" s="27">
        <v>3</v>
      </c>
      <c r="J12" s="29">
        <f t="shared" si="1"/>
        <v>1241.3900000000001</v>
      </c>
      <c r="K12" s="29">
        <f t="shared" si="2"/>
        <v>2482.7800000000002</v>
      </c>
      <c r="L12" s="29">
        <v>226</v>
      </c>
      <c r="M12" s="4"/>
      <c r="N12" s="4"/>
    </row>
    <row r="13" spans="1:17" s="5" customFormat="1" ht="26.25" customHeight="1" x14ac:dyDescent="0.2">
      <c r="A13" s="19">
        <v>5</v>
      </c>
      <c r="B13" s="33" t="s">
        <v>21</v>
      </c>
      <c r="C13" s="33" t="s">
        <v>17</v>
      </c>
      <c r="D13" s="33">
        <v>2</v>
      </c>
      <c r="E13" s="13" t="s">
        <v>9</v>
      </c>
      <c r="F13" s="27">
        <v>219.01</v>
      </c>
      <c r="G13" s="27">
        <v>220.11</v>
      </c>
      <c r="H13" s="27">
        <v>220.11</v>
      </c>
      <c r="I13" s="27">
        <v>3</v>
      </c>
      <c r="J13" s="29">
        <f t="shared" si="1"/>
        <v>219.01</v>
      </c>
      <c r="K13" s="29">
        <f t="shared" si="2"/>
        <v>438.02</v>
      </c>
      <c r="L13" s="29">
        <v>226</v>
      </c>
      <c r="M13" s="4"/>
      <c r="N13" s="4"/>
    </row>
    <row r="14" spans="1:17" s="5" customFormat="1" ht="16.5" customHeight="1" x14ac:dyDescent="0.2">
      <c r="A14" s="19"/>
      <c r="B14" s="32" t="s">
        <v>15</v>
      </c>
      <c r="C14" s="29"/>
      <c r="D14" s="6"/>
      <c r="E14" s="13"/>
      <c r="F14" s="28"/>
      <c r="G14" s="28"/>
      <c r="H14" s="28"/>
      <c r="I14" s="27"/>
      <c r="J14" s="29"/>
      <c r="K14" s="29"/>
      <c r="L14" s="30"/>
      <c r="M14" s="4"/>
      <c r="N14" s="4"/>
    </row>
    <row r="15" spans="1:17" s="5" customFormat="1" ht="57" customHeight="1" x14ac:dyDescent="0.2">
      <c r="A15" s="19">
        <v>6</v>
      </c>
      <c r="B15" s="33" t="s">
        <v>19</v>
      </c>
      <c r="C15" s="33" t="s">
        <v>17</v>
      </c>
      <c r="D15" s="33">
        <v>4</v>
      </c>
      <c r="E15" s="13" t="s">
        <v>9</v>
      </c>
      <c r="F15" s="27">
        <v>4498.01</v>
      </c>
      <c r="G15" s="27">
        <v>4520.6099999999997</v>
      </c>
      <c r="H15" s="27">
        <v>4520.6099999999997</v>
      </c>
      <c r="I15" s="27">
        <v>3</v>
      </c>
      <c r="J15" s="29">
        <f t="shared" si="1"/>
        <v>4498.01</v>
      </c>
      <c r="K15" s="29">
        <f t="shared" si="2"/>
        <v>17992.04</v>
      </c>
      <c r="L15" s="29">
        <v>226</v>
      </c>
      <c r="M15" s="4"/>
      <c r="N15" s="4"/>
    </row>
    <row r="16" spans="1:17" s="5" customFormat="1" ht="54.75" customHeight="1" x14ac:dyDescent="0.2">
      <c r="A16" s="19">
        <v>7</v>
      </c>
      <c r="B16" s="33" t="s">
        <v>22</v>
      </c>
      <c r="C16" s="33" t="s">
        <v>17</v>
      </c>
      <c r="D16" s="33">
        <v>4</v>
      </c>
      <c r="E16" s="13" t="s">
        <v>9</v>
      </c>
      <c r="F16" s="27">
        <v>1043.6300000000001</v>
      </c>
      <c r="G16" s="27">
        <v>1048.8699999999999</v>
      </c>
      <c r="H16" s="27">
        <v>1048.8699999999999</v>
      </c>
      <c r="I16" s="27">
        <v>3</v>
      </c>
      <c r="J16" s="29">
        <f t="shared" si="1"/>
        <v>1043.6300000000001</v>
      </c>
      <c r="K16" s="29">
        <f t="shared" si="2"/>
        <v>4174.5200000000004</v>
      </c>
      <c r="L16" s="29">
        <v>226</v>
      </c>
      <c r="M16" s="4"/>
      <c r="N16" s="4"/>
    </row>
    <row r="17" spans="1:17" s="5" customFormat="1" ht="38.25" customHeight="1" x14ac:dyDescent="0.2">
      <c r="A17" s="19">
        <v>8</v>
      </c>
      <c r="B17" s="33" t="s">
        <v>23</v>
      </c>
      <c r="C17" s="33" t="s">
        <v>17</v>
      </c>
      <c r="D17" s="33">
        <v>4</v>
      </c>
      <c r="E17" s="13" t="s">
        <v>9</v>
      </c>
      <c r="F17" s="27">
        <v>910.31</v>
      </c>
      <c r="G17" s="27">
        <v>914.88</v>
      </c>
      <c r="H17" s="27">
        <v>914.88</v>
      </c>
      <c r="I17" s="27">
        <v>3</v>
      </c>
      <c r="J17" s="29">
        <f t="shared" si="1"/>
        <v>910.31</v>
      </c>
      <c r="K17" s="29">
        <f t="shared" si="2"/>
        <v>3641.24</v>
      </c>
      <c r="L17" s="29">
        <v>226</v>
      </c>
      <c r="M17" s="4"/>
      <c r="N17" s="4"/>
    </row>
    <row r="18" spans="1:17" s="5" customFormat="1" ht="93" customHeight="1" x14ac:dyDescent="0.2">
      <c r="A18" s="19">
        <v>9</v>
      </c>
      <c r="B18" s="33" t="s">
        <v>24</v>
      </c>
      <c r="C18" s="33" t="s">
        <v>17</v>
      </c>
      <c r="D18" s="33">
        <v>16</v>
      </c>
      <c r="E18" s="13" t="s">
        <v>9</v>
      </c>
      <c r="F18" s="27">
        <v>1117.93</v>
      </c>
      <c r="G18" s="27">
        <v>1123.55</v>
      </c>
      <c r="H18" s="27">
        <v>1123.55</v>
      </c>
      <c r="I18" s="27">
        <v>3</v>
      </c>
      <c r="J18" s="29">
        <f t="shared" si="1"/>
        <v>1117.93</v>
      </c>
      <c r="K18" s="29">
        <f t="shared" si="2"/>
        <v>17886.88</v>
      </c>
      <c r="L18" s="29">
        <v>226</v>
      </c>
      <c r="M18" s="4"/>
      <c r="N18" s="4"/>
    </row>
    <row r="19" spans="1:17" s="5" customFormat="1" ht="40.5" customHeight="1" x14ac:dyDescent="0.2">
      <c r="A19" s="19">
        <v>10</v>
      </c>
      <c r="B19" s="33" t="s">
        <v>25</v>
      </c>
      <c r="C19" s="33" t="s">
        <v>17</v>
      </c>
      <c r="D19" s="33">
        <v>4</v>
      </c>
      <c r="E19" s="13" t="s">
        <v>9</v>
      </c>
      <c r="F19" s="27">
        <v>790.6</v>
      </c>
      <c r="G19" s="27">
        <v>794.57</v>
      </c>
      <c r="H19" s="27">
        <v>794.57</v>
      </c>
      <c r="I19" s="27">
        <v>3</v>
      </c>
      <c r="J19" s="29">
        <f t="shared" si="1"/>
        <v>790.6</v>
      </c>
      <c r="K19" s="29">
        <f t="shared" si="2"/>
        <v>3162.4</v>
      </c>
      <c r="L19" s="29">
        <v>226</v>
      </c>
      <c r="M19" s="4"/>
      <c r="N19" s="4"/>
    </row>
    <row r="20" spans="1:17" s="5" customFormat="1" ht="82.5" customHeight="1" x14ac:dyDescent="0.2">
      <c r="A20" s="19">
        <v>11</v>
      </c>
      <c r="B20" s="33" t="s">
        <v>26</v>
      </c>
      <c r="C20" s="33" t="s">
        <v>17</v>
      </c>
      <c r="D20" s="33">
        <v>4</v>
      </c>
      <c r="E20" s="13" t="s">
        <v>9</v>
      </c>
      <c r="F20" s="27">
        <v>849.82</v>
      </c>
      <c r="G20" s="27">
        <v>854.09</v>
      </c>
      <c r="H20" s="27">
        <v>854.09</v>
      </c>
      <c r="I20" s="27">
        <v>3</v>
      </c>
      <c r="J20" s="29">
        <f t="shared" si="1"/>
        <v>849.82</v>
      </c>
      <c r="K20" s="29">
        <f t="shared" si="2"/>
        <v>3399.28</v>
      </c>
      <c r="L20" s="29">
        <v>226</v>
      </c>
      <c r="M20" s="4"/>
      <c r="N20" s="4"/>
    </row>
    <row r="21" spans="1:17" s="5" customFormat="1" ht="36" customHeight="1" x14ac:dyDescent="0.2">
      <c r="A21" s="19">
        <v>12</v>
      </c>
      <c r="B21" s="33" t="s">
        <v>27</v>
      </c>
      <c r="C21" s="33" t="s">
        <v>17</v>
      </c>
      <c r="D21" s="33">
        <v>4</v>
      </c>
      <c r="E21" s="13" t="s">
        <v>9</v>
      </c>
      <c r="F21" s="27">
        <v>303.95</v>
      </c>
      <c r="G21" s="27">
        <v>305.48</v>
      </c>
      <c r="H21" s="27">
        <v>305.48</v>
      </c>
      <c r="I21" s="27">
        <v>3</v>
      </c>
      <c r="J21" s="29">
        <f t="shared" si="1"/>
        <v>303.95</v>
      </c>
      <c r="K21" s="29">
        <f t="shared" si="2"/>
        <v>1215.8</v>
      </c>
      <c r="L21" s="29">
        <v>226</v>
      </c>
      <c r="M21" s="4"/>
      <c r="N21" s="4"/>
    </row>
    <row r="22" spans="1:17" s="5" customFormat="1" ht="37.5" customHeight="1" x14ac:dyDescent="0.2">
      <c r="A22" s="19">
        <v>13</v>
      </c>
      <c r="B22" s="33" t="s">
        <v>28</v>
      </c>
      <c r="C22" s="33" t="s">
        <v>17</v>
      </c>
      <c r="D22" s="33">
        <v>4</v>
      </c>
      <c r="E22" s="13" t="s">
        <v>9</v>
      </c>
      <c r="F22" s="27">
        <v>348.66</v>
      </c>
      <c r="G22" s="27">
        <v>350.41</v>
      </c>
      <c r="H22" s="27">
        <v>350.41</v>
      </c>
      <c r="I22" s="27">
        <v>3</v>
      </c>
      <c r="J22" s="29">
        <f t="shared" si="1"/>
        <v>348.66</v>
      </c>
      <c r="K22" s="29">
        <f t="shared" si="2"/>
        <v>1394.64</v>
      </c>
      <c r="L22" s="29">
        <v>226</v>
      </c>
      <c r="M22" s="4"/>
      <c r="N22" s="4"/>
    </row>
    <row r="23" spans="1:17" s="5" customFormat="1" ht="24" customHeight="1" x14ac:dyDescent="0.2">
      <c r="A23" s="19"/>
      <c r="B23" s="54" t="s">
        <v>5</v>
      </c>
      <c r="C23" s="55"/>
      <c r="D23" s="55"/>
      <c r="E23" s="55"/>
      <c r="F23" s="55"/>
      <c r="G23" s="55"/>
      <c r="H23" s="55"/>
      <c r="I23" s="55"/>
      <c r="J23" s="56"/>
      <c r="K23" s="34">
        <f>SUM(K9:K22)</f>
        <v>67598.099999999991</v>
      </c>
      <c r="L23" s="29"/>
      <c r="M23" s="4"/>
      <c r="N23" s="4"/>
    </row>
    <row r="24" spans="1:17" x14ac:dyDescent="0.25">
      <c r="A24" s="1"/>
      <c r="B24"/>
      <c r="C24"/>
      <c r="D24"/>
      <c r="E24"/>
      <c r="F24"/>
      <c r="G24"/>
      <c r="H24"/>
      <c r="I24"/>
      <c r="J24"/>
      <c r="K24"/>
      <c r="L24"/>
      <c r="M24"/>
      <c r="O24" s="1"/>
      <c r="P24" s="1"/>
      <c r="Q24" s="1"/>
    </row>
    <row r="25" spans="1:17" x14ac:dyDescent="0.25">
      <c r="A25" s="43"/>
      <c r="B25" s="43"/>
      <c r="C25" s="43"/>
      <c r="E25" s="18"/>
      <c r="F25" s="18"/>
      <c r="G25" s="1"/>
      <c r="H25"/>
      <c r="I25" s="4"/>
      <c r="J25" s="12"/>
      <c r="K25" s="36"/>
      <c r="L25" s="4"/>
      <c r="M25" s="4"/>
      <c r="O25" s="1"/>
      <c r="P25" s="1"/>
      <c r="Q25" s="1"/>
    </row>
    <row r="26" spans="1:17" x14ac:dyDescent="0.25">
      <c r="A26" s="1"/>
      <c r="B26" s="1"/>
      <c r="E26" s="1"/>
      <c r="F26" s="1"/>
      <c r="G26" s="1"/>
      <c r="H26" s="1"/>
      <c r="I26" s="4"/>
      <c r="J26" s="12"/>
      <c r="K26" s="36"/>
      <c r="L26" s="4"/>
      <c r="M26" s="4"/>
      <c r="O26" s="1"/>
      <c r="P26" s="1"/>
      <c r="Q26" s="1"/>
    </row>
    <row r="27" spans="1:17" x14ac:dyDescent="0.25">
      <c r="A27" s="43"/>
      <c r="B27" s="43"/>
      <c r="C27" s="43"/>
      <c r="D27" s="35"/>
      <c r="E27" s="1"/>
      <c r="F27"/>
      <c r="G27" s="1"/>
      <c r="H27"/>
      <c r="I27" s="4"/>
      <c r="J27" s="4"/>
      <c r="K27" s="4"/>
      <c r="L27" s="4"/>
      <c r="M27" s="4"/>
      <c r="O27" s="1"/>
      <c r="P27" s="1"/>
      <c r="Q27" s="1"/>
    </row>
    <row r="28" spans="1:17" x14ac:dyDescent="0.25">
      <c r="A28" s="1"/>
      <c r="B28" s="1"/>
      <c r="E28" s="1"/>
      <c r="F28" s="1"/>
      <c r="G28" s="1"/>
      <c r="H28" s="1"/>
      <c r="I28" s="4"/>
      <c r="J28" s="4"/>
      <c r="K28" s="4"/>
      <c r="L28" s="4"/>
      <c r="M28" s="4"/>
      <c r="O28" s="1"/>
      <c r="P28" s="1"/>
      <c r="Q28" s="1"/>
    </row>
    <row r="29" spans="1:17" x14ac:dyDescent="0.25">
      <c r="A29"/>
      <c r="B29"/>
      <c r="C29"/>
      <c r="D29" s="35"/>
      <c r="E29" s="1"/>
      <c r="F29"/>
      <c r="G29" s="1"/>
      <c r="H29"/>
      <c r="I29" s="4"/>
      <c r="J29" s="4"/>
      <c r="K29" s="4"/>
      <c r="L29" s="4"/>
      <c r="M29" s="4"/>
      <c r="O29" s="1"/>
      <c r="P29" s="1"/>
      <c r="Q29" s="1"/>
    </row>
    <row r="30" spans="1:17" x14ac:dyDescent="0.25">
      <c r="A30" s="1"/>
      <c r="B30" s="1"/>
      <c r="E30" s="1"/>
      <c r="F30" s="1"/>
      <c r="G30" s="1"/>
      <c r="H30" s="1"/>
      <c r="O30" s="1"/>
      <c r="P30" s="1"/>
      <c r="Q30" s="1"/>
    </row>
    <row r="31" spans="1:17" x14ac:dyDescent="0.25">
      <c r="A31"/>
      <c r="B31"/>
      <c r="C31"/>
      <c r="D31" s="35"/>
      <c r="E31" s="1"/>
      <c r="F31"/>
      <c r="G31" s="1"/>
      <c r="H31"/>
      <c r="I31"/>
      <c r="O31" s="1"/>
      <c r="P31" s="1"/>
      <c r="Q31" s="1"/>
    </row>
    <row r="32" spans="1:17" x14ac:dyDescent="0.25">
      <c r="A32" s="1"/>
      <c r="B32" s="1"/>
      <c r="E32" s="1"/>
      <c r="F32" s="1"/>
      <c r="G32" s="1"/>
      <c r="H32" s="1"/>
      <c r="O32" s="1"/>
      <c r="P32" s="1"/>
      <c r="Q32" s="1"/>
    </row>
    <row r="33" spans="1:17" x14ac:dyDescent="0.25">
      <c r="A33" s="1"/>
      <c r="B33"/>
      <c r="C33"/>
      <c r="D33" s="35"/>
      <c r="E33" s="1"/>
      <c r="F33"/>
      <c r="G33" s="1"/>
      <c r="H33"/>
      <c r="I33"/>
      <c r="O33" s="1"/>
      <c r="P33" s="1"/>
      <c r="Q33" s="1"/>
    </row>
    <row r="34" spans="1:17" x14ac:dyDescent="0.25">
      <c r="A34" s="1"/>
      <c r="B34"/>
      <c r="C34"/>
      <c r="D34" s="35"/>
      <c r="E34" s="1"/>
      <c r="F34"/>
      <c r="G34" s="1"/>
      <c r="H34"/>
      <c r="I34"/>
      <c r="O34" s="1"/>
      <c r="P34" s="1"/>
      <c r="Q34" s="1"/>
    </row>
    <row r="35" spans="1:17" x14ac:dyDescent="0.25">
      <c r="A35" s="1"/>
      <c r="B35"/>
      <c r="C35"/>
      <c r="D35"/>
      <c r="E35"/>
      <c r="F35"/>
      <c r="G35"/>
      <c r="H35"/>
      <c r="I35"/>
      <c r="O35" s="1"/>
      <c r="P35" s="1"/>
      <c r="Q35" s="1"/>
    </row>
    <row r="36" spans="1:17" x14ac:dyDescent="0.25">
      <c r="A36" s="48"/>
      <c r="B36" s="49"/>
      <c r="E36" s="1"/>
      <c r="F36" s="1"/>
      <c r="G36" s="1"/>
      <c r="H36" s="1"/>
      <c r="O36" s="1"/>
      <c r="P36" s="1"/>
      <c r="Q36" s="1"/>
    </row>
    <row r="37" spans="1:17" x14ac:dyDescent="0.25">
      <c r="B37" s="1"/>
      <c r="E37" s="1"/>
      <c r="F37" s="1"/>
      <c r="G37" s="1"/>
      <c r="H37" s="1"/>
      <c r="O37" s="1"/>
      <c r="P37" s="1"/>
      <c r="Q37" s="1"/>
    </row>
    <row r="38" spans="1:17" s="10" customFormat="1" ht="57.75" customHeight="1" x14ac:dyDescent="0.25">
      <c r="A38" s="2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7" s="10" customFormat="1" ht="45.6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7" s="3" customFormat="1" ht="15.75" x14ac:dyDescent="0.25">
      <c r="A40" s="23"/>
      <c r="B40" s="15"/>
      <c r="C40" s="2"/>
      <c r="D40" s="2"/>
      <c r="E40" s="14"/>
      <c r="F40" s="8"/>
      <c r="G40" s="8"/>
      <c r="H40" s="8"/>
      <c r="I40" s="2"/>
      <c r="J40" s="2"/>
      <c r="K40" s="2"/>
      <c r="L40" s="2"/>
      <c r="M40" s="2"/>
      <c r="N40" s="2"/>
    </row>
    <row r="41" spans="1:17" s="3" customFormat="1" ht="15.75" x14ac:dyDescent="0.25">
      <c r="A41" s="23"/>
      <c r="B41" s="15"/>
      <c r="C41" s="2"/>
      <c r="D41" s="2"/>
      <c r="E41" s="14"/>
      <c r="F41" s="8"/>
      <c r="G41" s="8"/>
      <c r="H41" s="8"/>
      <c r="I41" s="2"/>
      <c r="J41" s="2"/>
      <c r="K41" s="2"/>
      <c r="L41" s="2"/>
      <c r="M41" s="2"/>
      <c r="N41" s="2"/>
    </row>
    <row r="42" spans="1:17" s="3" customFormat="1" ht="15.75" x14ac:dyDescent="0.25">
      <c r="A42" s="23"/>
      <c r="B42" s="15"/>
      <c r="C42" s="2"/>
      <c r="D42" s="2"/>
      <c r="E42" s="14"/>
      <c r="F42" s="8"/>
      <c r="G42" s="8"/>
      <c r="H42" s="8"/>
      <c r="I42" s="2"/>
      <c r="J42" s="2"/>
      <c r="K42" s="2"/>
      <c r="L42" s="2"/>
      <c r="M42" s="2"/>
      <c r="N42" s="2"/>
    </row>
    <row r="43" spans="1:17" s="3" customFormat="1" ht="15.75" x14ac:dyDescent="0.25">
      <c r="A43" s="23"/>
      <c r="B43" s="15"/>
      <c r="C43" s="2"/>
      <c r="D43" s="2"/>
      <c r="E43" s="14"/>
      <c r="F43" s="8"/>
      <c r="G43" s="8"/>
      <c r="H43" s="8"/>
      <c r="I43" s="2"/>
      <c r="J43" s="2"/>
      <c r="K43" s="2"/>
      <c r="L43" s="2"/>
      <c r="M43" s="2"/>
      <c r="N43" s="2"/>
    </row>
    <row r="44" spans="1:17" s="3" customFormat="1" ht="15.75" x14ac:dyDescent="0.25">
      <c r="A44" s="23"/>
      <c r="B44" s="15"/>
      <c r="C44" s="2"/>
      <c r="D44" s="2"/>
      <c r="E44" s="14"/>
      <c r="F44" s="8"/>
      <c r="G44" s="8"/>
      <c r="H44" s="8"/>
      <c r="I44" s="2"/>
      <c r="J44" s="2"/>
      <c r="K44" s="2"/>
      <c r="L44" s="2"/>
      <c r="M44" s="2"/>
      <c r="N44" s="2"/>
    </row>
    <row r="45" spans="1:17" s="3" customFormat="1" ht="15.75" x14ac:dyDescent="0.25">
      <c r="A45" s="23"/>
      <c r="B45" s="15"/>
      <c r="C45" s="2"/>
      <c r="D45" s="2"/>
      <c r="E45" s="14"/>
      <c r="F45" s="8"/>
      <c r="G45" s="8"/>
      <c r="H45" s="8"/>
      <c r="I45" s="2"/>
      <c r="J45" s="2"/>
      <c r="K45" s="2"/>
      <c r="L45" s="2"/>
      <c r="M45" s="2"/>
      <c r="N45" s="2"/>
    </row>
    <row r="46" spans="1:17" s="3" customFormat="1" ht="15.75" x14ac:dyDescent="0.25">
      <c r="A46" s="23"/>
      <c r="B46" s="15"/>
      <c r="C46" s="2"/>
      <c r="D46" s="2"/>
      <c r="E46" s="14"/>
      <c r="F46" s="8"/>
      <c r="G46" s="8"/>
      <c r="H46" s="8"/>
      <c r="I46" s="2"/>
      <c r="J46" s="2"/>
      <c r="K46" s="2"/>
      <c r="L46" s="2"/>
      <c r="M46" s="2"/>
      <c r="N46" s="2"/>
    </row>
    <row r="47" spans="1:17" s="3" customFormat="1" ht="15.75" x14ac:dyDescent="0.25">
      <c r="A47" s="23"/>
      <c r="B47" s="15"/>
      <c r="C47" s="2"/>
      <c r="D47" s="2"/>
      <c r="E47" s="14"/>
      <c r="F47" s="8"/>
      <c r="G47" s="8"/>
      <c r="H47" s="8"/>
      <c r="I47" s="2"/>
      <c r="J47" s="2"/>
      <c r="K47" s="2"/>
      <c r="L47" s="2"/>
      <c r="M47" s="2"/>
      <c r="N47" s="2"/>
    </row>
    <row r="48" spans="1:17" s="3" customFormat="1" ht="15.75" x14ac:dyDescent="0.25">
      <c r="A48" s="23"/>
      <c r="B48" s="15"/>
      <c r="C48" s="2"/>
      <c r="D48" s="2"/>
      <c r="E48" s="14"/>
      <c r="F48" s="8"/>
      <c r="G48" s="8"/>
      <c r="H48" s="8"/>
      <c r="I48" s="2"/>
      <c r="J48" s="2"/>
      <c r="K48" s="2"/>
      <c r="L48" s="2"/>
      <c r="M48" s="2"/>
      <c r="N48" s="2"/>
    </row>
    <row r="49" spans="1:14" s="3" customFormat="1" ht="15.75" x14ac:dyDescent="0.25">
      <c r="A49" s="23"/>
      <c r="B49" s="15"/>
      <c r="C49" s="2"/>
      <c r="D49" s="2"/>
      <c r="E49" s="14"/>
      <c r="F49" s="8"/>
      <c r="G49" s="8"/>
      <c r="H49" s="8"/>
      <c r="I49" s="2"/>
      <c r="J49" s="2"/>
      <c r="K49" s="2"/>
      <c r="L49" s="2"/>
      <c r="M49" s="2"/>
      <c r="N49" s="2"/>
    </row>
    <row r="50" spans="1:14" s="3" customFormat="1" ht="15.75" x14ac:dyDescent="0.25">
      <c r="A50" s="23"/>
      <c r="B50" s="15"/>
      <c r="C50" s="2"/>
      <c r="D50" s="2"/>
      <c r="E50" s="14"/>
      <c r="F50" s="8"/>
      <c r="G50" s="8"/>
      <c r="H50" s="8"/>
      <c r="I50" s="2"/>
      <c r="J50" s="2"/>
      <c r="K50" s="2"/>
      <c r="L50" s="2"/>
      <c r="M50" s="2"/>
      <c r="N50" s="2"/>
    </row>
    <row r="51" spans="1:14" s="3" customFormat="1" ht="15.75" x14ac:dyDescent="0.25">
      <c r="A51" s="23"/>
      <c r="B51" s="15"/>
      <c r="C51" s="2"/>
      <c r="D51" s="2"/>
      <c r="E51" s="14"/>
      <c r="F51" s="8"/>
      <c r="G51" s="8"/>
      <c r="H51" s="8"/>
      <c r="I51" s="2"/>
      <c r="J51" s="2"/>
      <c r="K51" s="2"/>
      <c r="L51" s="2"/>
      <c r="M51" s="2"/>
      <c r="N51" s="2"/>
    </row>
    <row r="52" spans="1:14" s="3" customFormat="1" ht="15.75" x14ac:dyDescent="0.25">
      <c r="A52" s="23"/>
      <c r="B52" s="15"/>
      <c r="C52" s="2"/>
      <c r="D52" s="2"/>
      <c r="E52" s="14"/>
      <c r="F52" s="8"/>
      <c r="G52" s="8"/>
      <c r="H52" s="8"/>
      <c r="I52" s="2"/>
      <c r="J52" s="2"/>
      <c r="K52" s="2"/>
      <c r="L52" s="2"/>
      <c r="M52" s="2"/>
      <c r="N52" s="2"/>
    </row>
    <row r="53" spans="1:14" s="3" customFormat="1" ht="15.75" x14ac:dyDescent="0.25">
      <c r="A53" s="23"/>
      <c r="B53" s="15"/>
      <c r="C53" s="2"/>
      <c r="D53" s="2"/>
      <c r="E53" s="14"/>
      <c r="F53" s="8"/>
      <c r="G53" s="8"/>
      <c r="H53" s="8"/>
      <c r="I53" s="2"/>
      <c r="J53" s="2"/>
      <c r="K53" s="2"/>
      <c r="L53" s="2"/>
      <c r="M53" s="2"/>
      <c r="N53" s="2"/>
    </row>
    <row r="54" spans="1:14" s="3" customFormat="1" ht="15.75" x14ac:dyDescent="0.25">
      <c r="A54" s="23"/>
      <c r="B54" s="15"/>
      <c r="C54" s="2"/>
      <c r="D54" s="2"/>
      <c r="E54" s="14"/>
      <c r="F54" s="8"/>
      <c r="G54" s="8"/>
      <c r="H54" s="8"/>
      <c r="I54" s="2"/>
      <c r="J54" s="2"/>
      <c r="K54" s="2"/>
      <c r="L54" s="2"/>
      <c r="M54" s="2"/>
      <c r="N54" s="2"/>
    </row>
    <row r="55" spans="1:14" s="3" customFormat="1" ht="15.75" x14ac:dyDescent="0.25">
      <c r="A55" s="23"/>
      <c r="B55" s="15"/>
      <c r="C55" s="2"/>
      <c r="D55" s="2"/>
      <c r="E55" s="14"/>
      <c r="F55" s="8"/>
      <c r="G55" s="8"/>
      <c r="H55" s="8"/>
      <c r="I55" s="2"/>
      <c r="J55" s="2"/>
      <c r="K55" s="2"/>
      <c r="L55" s="2"/>
      <c r="M55" s="2"/>
      <c r="N55" s="2"/>
    </row>
    <row r="56" spans="1:14" s="3" customFormat="1" ht="15.75" x14ac:dyDescent="0.25">
      <c r="A56" s="23"/>
      <c r="B56" s="15"/>
      <c r="C56" s="2"/>
      <c r="D56" s="2"/>
      <c r="E56" s="14"/>
      <c r="F56" s="8"/>
      <c r="G56" s="8"/>
      <c r="H56" s="8"/>
      <c r="I56" s="2"/>
      <c r="J56" s="2"/>
      <c r="K56" s="2"/>
      <c r="L56" s="2"/>
      <c r="M56" s="2"/>
      <c r="N56" s="2"/>
    </row>
    <row r="57" spans="1:14" s="3" customFormat="1" ht="15.75" x14ac:dyDescent="0.25">
      <c r="A57" s="23"/>
      <c r="B57" s="15"/>
      <c r="C57" s="2"/>
      <c r="D57" s="2"/>
      <c r="E57" s="14"/>
      <c r="F57" s="8"/>
      <c r="G57" s="8"/>
      <c r="H57" s="8"/>
      <c r="I57" s="2"/>
      <c r="J57" s="2"/>
      <c r="K57" s="2"/>
      <c r="L57" s="2"/>
      <c r="M57" s="2"/>
      <c r="N57" s="2"/>
    </row>
    <row r="58" spans="1:14" s="3" customFormat="1" ht="15.75" x14ac:dyDescent="0.25">
      <c r="A58" s="23"/>
      <c r="B58" s="15"/>
      <c r="C58" s="2"/>
      <c r="D58" s="2"/>
      <c r="E58" s="14"/>
      <c r="F58" s="8"/>
      <c r="G58" s="8"/>
      <c r="H58" s="8"/>
      <c r="I58" s="2"/>
      <c r="J58" s="2"/>
      <c r="K58" s="2"/>
      <c r="L58" s="2"/>
      <c r="M58" s="2"/>
      <c r="N58" s="2"/>
    </row>
    <row r="59" spans="1:14" s="3" customFormat="1" ht="15.75" x14ac:dyDescent="0.25">
      <c r="A59" s="23"/>
      <c r="B59" s="15"/>
      <c r="C59" s="2"/>
      <c r="D59" s="2"/>
      <c r="E59" s="14"/>
      <c r="F59" s="8"/>
      <c r="G59" s="8"/>
      <c r="H59" s="8"/>
      <c r="I59" s="2"/>
      <c r="J59" s="2"/>
      <c r="K59" s="2"/>
      <c r="L59" s="2"/>
      <c r="M59" s="2"/>
      <c r="N59" s="2"/>
    </row>
    <row r="60" spans="1:14" s="3" customFormat="1" ht="15.75" x14ac:dyDescent="0.25">
      <c r="A60" s="23"/>
      <c r="B60" s="15"/>
      <c r="C60" s="2"/>
      <c r="D60" s="2"/>
      <c r="E60" s="14"/>
      <c r="F60" s="8"/>
      <c r="G60" s="8"/>
      <c r="H60" s="8"/>
      <c r="I60" s="2"/>
      <c r="J60" s="2"/>
      <c r="K60" s="2"/>
      <c r="L60" s="2"/>
      <c r="M60" s="2"/>
      <c r="N60" s="2"/>
    </row>
    <row r="61" spans="1:14" s="3" customFormat="1" ht="15.75" x14ac:dyDescent="0.25">
      <c r="A61" s="23"/>
      <c r="B61" s="15"/>
      <c r="C61" s="2"/>
      <c r="D61" s="2"/>
      <c r="E61" s="14"/>
      <c r="F61" s="8"/>
      <c r="G61" s="8"/>
      <c r="H61" s="8"/>
      <c r="I61" s="2"/>
      <c r="J61" s="2"/>
      <c r="K61" s="2"/>
      <c r="L61" s="2"/>
      <c r="M61" s="2"/>
      <c r="N61" s="2"/>
    </row>
    <row r="62" spans="1:14" s="3" customFormat="1" ht="15.75" x14ac:dyDescent="0.25">
      <c r="A62" s="23"/>
      <c r="B62" s="15"/>
      <c r="C62" s="2"/>
      <c r="D62" s="2"/>
      <c r="E62" s="14"/>
      <c r="F62" s="8"/>
      <c r="G62" s="8"/>
      <c r="H62" s="8"/>
      <c r="I62" s="2"/>
      <c r="J62" s="2"/>
      <c r="K62" s="2"/>
      <c r="L62" s="2"/>
      <c r="M62" s="2"/>
      <c r="N62" s="2"/>
    </row>
    <row r="63" spans="1:14" s="3" customFormat="1" ht="15.75" x14ac:dyDescent="0.25">
      <c r="A63" s="23"/>
      <c r="B63" s="15"/>
      <c r="C63" s="2"/>
      <c r="D63" s="2"/>
      <c r="E63" s="14"/>
      <c r="F63" s="8"/>
      <c r="G63" s="8"/>
      <c r="H63" s="8"/>
      <c r="I63" s="2"/>
      <c r="J63" s="2"/>
      <c r="K63" s="2"/>
      <c r="L63" s="2"/>
      <c r="M63" s="2"/>
      <c r="N63" s="2"/>
    </row>
    <row r="64" spans="1:14" s="3" customFormat="1" ht="15.75" x14ac:dyDescent="0.25">
      <c r="A64" s="23"/>
      <c r="B64" s="15"/>
      <c r="C64" s="2"/>
      <c r="D64" s="2"/>
      <c r="E64" s="14"/>
      <c r="F64" s="8"/>
      <c r="G64" s="8"/>
      <c r="H64" s="8"/>
      <c r="I64" s="2"/>
      <c r="J64" s="2"/>
      <c r="K64" s="2"/>
      <c r="L64" s="2"/>
      <c r="M64" s="2"/>
      <c r="N64" s="2"/>
    </row>
    <row r="65" spans="1:14" s="3" customFormat="1" ht="15.75" x14ac:dyDescent="0.25">
      <c r="A65" s="23"/>
      <c r="B65" s="15"/>
      <c r="C65" s="2"/>
      <c r="D65" s="2"/>
      <c r="E65" s="14"/>
      <c r="F65" s="8"/>
      <c r="G65" s="8"/>
      <c r="H65" s="8"/>
      <c r="I65" s="2"/>
      <c r="J65" s="2"/>
      <c r="K65" s="2"/>
      <c r="L65" s="2"/>
      <c r="M65" s="2"/>
      <c r="N65" s="2"/>
    </row>
    <row r="66" spans="1:14" s="3" customFormat="1" ht="15.75" x14ac:dyDescent="0.25">
      <c r="A66" s="23"/>
      <c r="B66" s="15"/>
      <c r="C66" s="2"/>
      <c r="D66" s="2"/>
      <c r="E66" s="14"/>
      <c r="F66" s="8"/>
      <c r="G66" s="8"/>
      <c r="H66" s="8"/>
      <c r="I66" s="2"/>
      <c r="J66" s="2"/>
      <c r="K66" s="2"/>
      <c r="L66" s="2"/>
      <c r="M66" s="2"/>
      <c r="N66" s="2"/>
    </row>
    <row r="67" spans="1:14" s="3" customFormat="1" ht="15.75" x14ac:dyDescent="0.25">
      <c r="A67" s="23"/>
      <c r="B67" s="15"/>
      <c r="C67" s="2"/>
      <c r="D67" s="2"/>
      <c r="E67" s="14"/>
      <c r="F67" s="8"/>
      <c r="G67" s="8"/>
      <c r="H67" s="8"/>
      <c r="I67" s="2"/>
      <c r="J67" s="2"/>
      <c r="K67" s="2"/>
      <c r="L67" s="2"/>
      <c r="M67" s="2"/>
      <c r="N67" s="2"/>
    </row>
    <row r="68" spans="1:14" s="3" customFormat="1" ht="15.75" x14ac:dyDescent="0.25">
      <c r="A68" s="23"/>
      <c r="B68" s="15"/>
      <c r="C68" s="2"/>
      <c r="D68" s="2"/>
      <c r="E68" s="14"/>
      <c r="F68" s="8"/>
      <c r="G68" s="8"/>
      <c r="H68" s="8"/>
      <c r="I68" s="2"/>
      <c r="J68" s="2"/>
      <c r="K68" s="2"/>
      <c r="L68" s="2"/>
      <c r="M68" s="2"/>
      <c r="N68" s="2"/>
    </row>
    <row r="69" spans="1:14" s="3" customFormat="1" ht="15.75" x14ac:dyDescent="0.25">
      <c r="A69" s="23"/>
      <c r="B69" s="15"/>
      <c r="C69" s="2"/>
      <c r="D69" s="2"/>
      <c r="E69" s="14"/>
      <c r="F69" s="8"/>
      <c r="G69" s="8"/>
      <c r="H69" s="8"/>
      <c r="I69" s="2"/>
      <c r="J69" s="2"/>
      <c r="K69" s="2"/>
      <c r="L69" s="2"/>
      <c r="M69" s="2"/>
      <c r="N69" s="2"/>
    </row>
    <row r="70" spans="1:14" s="3" customFormat="1" ht="15.75" x14ac:dyDescent="0.25">
      <c r="A70" s="23"/>
      <c r="B70" s="15"/>
      <c r="C70" s="2"/>
      <c r="D70" s="2"/>
      <c r="E70" s="14"/>
      <c r="F70" s="8"/>
      <c r="G70" s="8"/>
      <c r="H70" s="8"/>
      <c r="I70" s="2"/>
      <c r="J70" s="2"/>
      <c r="K70" s="2"/>
      <c r="L70" s="2"/>
      <c r="M70" s="2"/>
      <c r="N70" s="2"/>
    </row>
    <row r="71" spans="1:14" s="3" customFormat="1" ht="15.75" x14ac:dyDescent="0.25">
      <c r="A71" s="23"/>
      <c r="B71" s="15"/>
      <c r="C71" s="2"/>
      <c r="D71" s="2"/>
      <c r="E71" s="14"/>
      <c r="F71" s="8"/>
      <c r="G71" s="8"/>
      <c r="H71" s="8"/>
      <c r="I71" s="2"/>
      <c r="J71" s="2"/>
      <c r="K71" s="2"/>
      <c r="L71" s="2"/>
      <c r="M71" s="2"/>
      <c r="N71" s="2"/>
    </row>
    <row r="72" spans="1:14" s="3" customFormat="1" ht="15.75" x14ac:dyDescent="0.25">
      <c r="A72" s="23"/>
      <c r="B72" s="15"/>
      <c r="C72" s="2"/>
      <c r="D72" s="2"/>
      <c r="E72" s="14"/>
      <c r="F72" s="8"/>
      <c r="G72" s="8"/>
      <c r="H72" s="8"/>
      <c r="I72" s="2"/>
      <c r="J72" s="2"/>
      <c r="K72" s="2"/>
      <c r="L72" s="2"/>
      <c r="M72" s="2"/>
      <c r="N72" s="2"/>
    </row>
    <row r="73" spans="1:14" s="3" customFormat="1" ht="15.75" x14ac:dyDescent="0.25">
      <c r="A73" s="23"/>
      <c r="B73" s="15"/>
      <c r="C73" s="2"/>
      <c r="D73" s="2"/>
      <c r="E73" s="14"/>
      <c r="F73" s="8"/>
      <c r="G73" s="8"/>
      <c r="H73" s="8"/>
      <c r="I73" s="2"/>
      <c r="J73" s="2"/>
      <c r="K73" s="2"/>
      <c r="L73" s="2"/>
      <c r="M73" s="2"/>
      <c r="N73" s="2"/>
    </row>
    <row r="74" spans="1:14" s="3" customFormat="1" ht="15.75" x14ac:dyDescent="0.25">
      <c r="A74" s="23"/>
      <c r="B74" s="15"/>
      <c r="C74" s="2"/>
      <c r="D74" s="2"/>
      <c r="E74" s="14"/>
      <c r="F74" s="8"/>
      <c r="G74" s="8"/>
      <c r="H74" s="8"/>
      <c r="I74" s="2"/>
      <c r="J74" s="2"/>
      <c r="K74" s="2"/>
      <c r="L74" s="2"/>
      <c r="M74" s="2"/>
      <c r="N74" s="2"/>
    </row>
    <row r="75" spans="1:14" s="3" customFormat="1" ht="15.75" x14ac:dyDescent="0.25">
      <c r="A75" s="23"/>
      <c r="B75" s="15"/>
      <c r="C75" s="2"/>
      <c r="D75" s="2"/>
      <c r="E75" s="14"/>
      <c r="F75" s="8"/>
      <c r="G75" s="8"/>
      <c r="H75" s="8"/>
      <c r="I75" s="2"/>
      <c r="J75" s="2"/>
      <c r="K75" s="2"/>
      <c r="L75" s="2"/>
      <c r="M75" s="2"/>
      <c r="N75" s="2"/>
    </row>
    <row r="76" spans="1:14" s="3" customFormat="1" ht="15.75" x14ac:dyDescent="0.25">
      <c r="A76" s="23"/>
      <c r="B76" s="15"/>
      <c r="C76" s="2"/>
      <c r="D76" s="2"/>
      <c r="E76" s="14"/>
      <c r="F76" s="8"/>
      <c r="G76" s="8"/>
      <c r="H76" s="8"/>
      <c r="I76" s="2"/>
      <c r="J76" s="2"/>
      <c r="K76" s="2"/>
      <c r="L76" s="2"/>
      <c r="M76" s="2"/>
      <c r="N76" s="2"/>
    </row>
    <row r="77" spans="1:14" s="3" customFormat="1" ht="15.75" x14ac:dyDescent="0.25">
      <c r="A77" s="23"/>
      <c r="B77" s="15"/>
      <c r="C77" s="2"/>
      <c r="D77" s="2"/>
      <c r="E77" s="14"/>
      <c r="F77" s="8"/>
      <c r="G77" s="8"/>
      <c r="H77" s="8"/>
      <c r="I77" s="2"/>
      <c r="J77" s="2"/>
      <c r="K77" s="2"/>
      <c r="L77" s="2"/>
      <c r="M77" s="2"/>
      <c r="N77" s="2"/>
    </row>
    <row r="78" spans="1:14" s="3" customFormat="1" ht="15.75" x14ac:dyDescent="0.25">
      <c r="A78" s="23"/>
      <c r="B78" s="15"/>
      <c r="C78" s="2"/>
      <c r="D78" s="2"/>
      <c r="E78" s="14"/>
      <c r="F78" s="8"/>
      <c r="G78" s="8"/>
      <c r="H78" s="8"/>
      <c r="I78" s="2"/>
      <c r="J78" s="2"/>
      <c r="K78" s="2"/>
      <c r="L78" s="2"/>
      <c r="M78" s="2"/>
      <c r="N78" s="2"/>
    </row>
    <row r="79" spans="1:14" s="3" customFormat="1" ht="15.75" x14ac:dyDescent="0.25">
      <c r="A79" s="23"/>
      <c r="B79" s="15"/>
      <c r="C79" s="2"/>
      <c r="D79" s="2"/>
      <c r="E79" s="14"/>
      <c r="F79" s="8"/>
      <c r="G79" s="8"/>
      <c r="H79" s="8"/>
      <c r="I79" s="2"/>
      <c r="J79" s="2"/>
      <c r="K79" s="2"/>
      <c r="L79" s="2"/>
      <c r="M79" s="2"/>
      <c r="N79" s="2"/>
    </row>
    <row r="80" spans="1:14" s="3" customFormat="1" ht="15.75" x14ac:dyDescent="0.25">
      <c r="A80" s="23"/>
      <c r="B80" s="15"/>
      <c r="C80" s="2"/>
      <c r="D80" s="2"/>
      <c r="E80" s="14"/>
      <c r="F80" s="8"/>
      <c r="G80" s="8"/>
      <c r="H80" s="8"/>
      <c r="I80" s="2"/>
      <c r="J80" s="2"/>
      <c r="K80" s="2"/>
      <c r="L80" s="2"/>
      <c r="M80" s="2"/>
      <c r="N80" s="2"/>
    </row>
    <row r="81" spans="1:14" s="3" customFormat="1" ht="15.75" x14ac:dyDescent="0.25">
      <c r="A81" s="23"/>
      <c r="B81" s="15"/>
      <c r="C81" s="2"/>
      <c r="D81" s="2"/>
      <c r="E81" s="14"/>
      <c r="F81" s="8"/>
      <c r="G81" s="8"/>
      <c r="H81" s="8"/>
      <c r="I81" s="2"/>
      <c r="J81" s="2"/>
      <c r="K81" s="2"/>
      <c r="L81" s="2"/>
      <c r="M81" s="2"/>
      <c r="N81" s="2"/>
    </row>
    <row r="82" spans="1:14" s="3" customFormat="1" ht="15.75" x14ac:dyDescent="0.25">
      <c r="A82" s="23"/>
      <c r="B82" s="15"/>
      <c r="C82" s="2"/>
      <c r="D82" s="2"/>
      <c r="E82" s="14"/>
      <c r="F82" s="8"/>
      <c r="G82" s="8"/>
      <c r="H82" s="8"/>
      <c r="I82" s="2"/>
      <c r="J82" s="2"/>
      <c r="K82" s="2"/>
      <c r="L82" s="2"/>
      <c r="M82" s="2"/>
      <c r="N82" s="2"/>
    </row>
    <row r="83" spans="1:14" s="3" customFormat="1" ht="15.75" x14ac:dyDescent="0.25">
      <c r="A83" s="23"/>
      <c r="B83" s="15"/>
      <c r="C83" s="2"/>
      <c r="D83" s="2"/>
      <c r="E83" s="14"/>
      <c r="F83" s="8"/>
      <c r="G83" s="8"/>
      <c r="H83" s="8"/>
      <c r="I83" s="2"/>
      <c r="J83" s="2"/>
      <c r="K83" s="2"/>
      <c r="L83" s="2"/>
      <c r="M83" s="2"/>
      <c r="N83" s="2"/>
    </row>
    <row r="84" spans="1:14" s="3" customFormat="1" ht="15.75" x14ac:dyDescent="0.25">
      <c r="A84" s="23"/>
      <c r="B84" s="15"/>
      <c r="C84" s="2"/>
      <c r="D84" s="2"/>
      <c r="E84" s="14"/>
      <c r="F84" s="8"/>
      <c r="G84" s="8"/>
      <c r="H84" s="8"/>
      <c r="I84" s="2"/>
      <c r="J84" s="2"/>
      <c r="K84" s="2"/>
      <c r="L84" s="2"/>
      <c r="M84" s="2"/>
      <c r="N84" s="2"/>
    </row>
    <row r="85" spans="1:14" s="3" customFormat="1" ht="15.75" x14ac:dyDescent="0.25">
      <c r="A85" s="23"/>
      <c r="B85" s="15"/>
      <c r="C85" s="2"/>
      <c r="D85" s="2"/>
      <c r="E85" s="14"/>
      <c r="F85" s="8"/>
      <c r="G85" s="8"/>
      <c r="H85" s="8"/>
      <c r="I85" s="2"/>
      <c r="J85" s="2"/>
      <c r="K85" s="2"/>
      <c r="L85" s="2"/>
      <c r="M85" s="2"/>
      <c r="N85" s="2"/>
    </row>
    <row r="86" spans="1:14" s="3" customFormat="1" ht="15.75" x14ac:dyDescent="0.25">
      <c r="A86" s="23"/>
      <c r="B86" s="15"/>
      <c r="C86" s="2"/>
      <c r="D86" s="2"/>
      <c r="E86" s="14"/>
      <c r="F86" s="8"/>
      <c r="G86" s="8"/>
      <c r="H86" s="8"/>
      <c r="I86" s="2"/>
      <c r="J86" s="2"/>
      <c r="K86" s="2"/>
      <c r="L86" s="2"/>
      <c r="M86" s="2"/>
      <c r="N86" s="2"/>
    </row>
    <row r="87" spans="1:14" s="3" customFormat="1" ht="15.75" x14ac:dyDescent="0.25">
      <c r="A87" s="23"/>
      <c r="B87" s="15"/>
      <c r="C87" s="2"/>
      <c r="D87" s="2"/>
      <c r="E87" s="14"/>
      <c r="F87" s="8"/>
      <c r="G87" s="8"/>
      <c r="H87" s="8"/>
      <c r="I87" s="2"/>
      <c r="J87" s="2"/>
      <c r="K87" s="2"/>
      <c r="L87" s="2"/>
      <c r="M87" s="2"/>
      <c r="N87" s="2"/>
    </row>
    <row r="88" spans="1:14" s="3" customFormat="1" ht="15.75" x14ac:dyDescent="0.25">
      <c r="A88" s="23"/>
      <c r="B88" s="15"/>
      <c r="C88" s="2"/>
      <c r="D88" s="2"/>
      <c r="E88" s="14"/>
      <c r="F88" s="8"/>
      <c r="G88" s="8"/>
      <c r="H88" s="8"/>
      <c r="I88" s="2"/>
      <c r="J88" s="2"/>
      <c r="K88" s="2"/>
      <c r="L88" s="2"/>
      <c r="M88" s="2"/>
      <c r="N88" s="2"/>
    </row>
    <row r="89" spans="1:14" s="3" customFormat="1" ht="15.75" x14ac:dyDescent="0.25">
      <c r="A89" s="23"/>
      <c r="B89" s="15"/>
      <c r="C89" s="2"/>
      <c r="D89" s="2"/>
      <c r="E89" s="14"/>
      <c r="F89" s="8"/>
      <c r="G89" s="8"/>
      <c r="H89" s="8"/>
      <c r="I89" s="2"/>
      <c r="J89" s="2"/>
      <c r="K89" s="2"/>
      <c r="L89" s="2"/>
      <c r="M89" s="2"/>
      <c r="N89" s="2"/>
    </row>
    <row r="90" spans="1:14" s="3" customFormat="1" ht="15.75" x14ac:dyDescent="0.25">
      <c r="A90" s="23"/>
      <c r="B90" s="15"/>
      <c r="C90" s="2"/>
      <c r="D90" s="2"/>
      <c r="E90" s="14"/>
      <c r="F90" s="8"/>
      <c r="G90" s="8"/>
      <c r="H90" s="8"/>
      <c r="I90" s="2"/>
      <c r="J90" s="2"/>
      <c r="K90" s="2"/>
      <c r="L90" s="2"/>
      <c r="M90" s="2"/>
      <c r="N90" s="2"/>
    </row>
    <row r="91" spans="1:14" s="3" customFormat="1" ht="15.75" x14ac:dyDescent="0.25">
      <c r="A91" s="23"/>
      <c r="B91" s="15"/>
      <c r="C91" s="2"/>
      <c r="D91" s="2"/>
      <c r="E91" s="14"/>
      <c r="F91" s="8"/>
      <c r="G91" s="8"/>
      <c r="H91" s="8"/>
      <c r="I91" s="2"/>
      <c r="J91" s="2"/>
      <c r="K91" s="2"/>
      <c r="L91" s="2"/>
      <c r="M91" s="2"/>
      <c r="N91" s="2"/>
    </row>
    <row r="92" spans="1:14" s="3" customFormat="1" ht="15.75" x14ac:dyDescent="0.25">
      <c r="A92" s="23"/>
      <c r="B92" s="15"/>
      <c r="C92" s="2"/>
      <c r="D92" s="2"/>
      <c r="E92" s="14"/>
      <c r="F92" s="8"/>
      <c r="G92" s="8"/>
      <c r="H92" s="8"/>
      <c r="I92" s="2"/>
      <c r="J92" s="2"/>
      <c r="K92" s="2"/>
      <c r="L92" s="2"/>
      <c r="M92" s="2"/>
      <c r="N92" s="2"/>
    </row>
    <row r="93" spans="1:14" s="3" customFormat="1" ht="15.75" x14ac:dyDescent="0.25">
      <c r="A93" s="23"/>
      <c r="B93" s="15"/>
      <c r="C93" s="2"/>
      <c r="D93" s="2"/>
      <c r="E93" s="14"/>
      <c r="F93" s="8"/>
      <c r="G93" s="8"/>
      <c r="H93" s="8"/>
      <c r="I93" s="2"/>
      <c r="J93" s="2"/>
      <c r="K93" s="2"/>
      <c r="L93" s="2"/>
      <c r="M93" s="2"/>
      <c r="N93" s="2"/>
    </row>
    <row r="94" spans="1:14" s="3" customFormat="1" ht="15.75" x14ac:dyDescent="0.25">
      <c r="A94" s="23"/>
      <c r="B94" s="15"/>
      <c r="C94" s="2"/>
      <c r="D94" s="2"/>
      <c r="E94" s="14"/>
      <c r="F94" s="8"/>
      <c r="G94" s="8"/>
      <c r="H94" s="8"/>
      <c r="I94" s="2"/>
      <c r="J94" s="2"/>
      <c r="K94" s="2"/>
      <c r="L94" s="2"/>
      <c r="M94" s="2"/>
      <c r="N94" s="2"/>
    </row>
    <row r="95" spans="1:14" s="3" customFormat="1" ht="15.75" x14ac:dyDescent="0.25">
      <c r="A95" s="23"/>
      <c r="B95" s="15"/>
      <c r="C95" s="2"/>
      <c r="D95" s="2"/>
      <c r="E95" s="14"/>
      <c r="F95" s="8"/>
      <c r="G95" s="8"/>
      <c r="H95" s="8"/>
      <c r="I95" s="2"/>
      <c r="J95" s="2"/>
      <c r="K95" s="2"/>
      <c r="L95" s="2"/>
      <c r="M95" s="2"/>
      <c r="N95" s="2"/>
    </row>
    <row r="96" spans="1:14" s="3" customFormat="1" ht="15.75" x14ac:dyDescent="0.25">
      <c r="A96" s="23"/>
      <c r="B96" s="15"/>
      <c r="C96" s="2"/>
      <c r="D96" s="2"/>
      <c r="E96" s="14"/>
      <c r="F96" s="8"/>
      <c r="G96" s="8"/>
      <c r="H96" s="8"/>
      <c r="I96" s="2"/>
      <c r="J96" s="2"/>
      <c r="K96" s="2"/>
      <c r="L96" s="2"/>
      <c r="M96" s="2"/>
      <c r="N96" s="2"/>
    </row>
    <row r="97" spans="1:14" s="3" customFormat="1" ht="15.75" x14ac:dyDescent="0.25">
      <c r="A97" s="23"/>
      <c r="B97" s="15"/>
      <c r="C97" s="2"/>
      <c r="D97" s="2"/>
      <c r="E97" s="14"/>
      <c r="F97" s="8"/>
      <c r="G97" s="8"/>
      <c r="H97" s="8"/>
      <c r="I97" s="2"/>
      <c r="J97" s="2"/>
      <c r="K97" s="2"/>
      <c r="L97" s="2"/>
      <c r="M97" s="2"/>
      <c r="N97" s="2"/>
    </row>
    <row r="98" spans="1:14" s="3" customFormat="1" ht="15.75" x14ac:dyDescent="0.25">
      <c r="A98" s="23"/>
      <c r="B98" s="15"/>
      <c r="C98" s="2"/>
      <c r="D98" s="2"/>
      <c r="E98" s="14"/>
      <c r="F98" s="8"/>
      <c r="G98" s="8"/>
      <c r="H98" s="8"/>
      <c r="I98" s="2"/>
      <c r="J98" s="2"/>
      <c r="K98" s="2"/>
      <c r="L98" s="2"/>
      <c r="M98" s="2"/>
      <c r="N98" s="2"/>
    </row>
    <row r="99" spans="1:14" s="3" customFormat="1" ht="15.75" x14ac:dyDescent="0.25">
      <c r="A99" s="23"/>
      <c r="B99" s="15"/>
      <c r="C99" s="2"/>
      <c r="D99" s="2"/>
      <c r="E99" s="14"/>
      <c r="F99" s="8"/>
      <c r="G99" s="8"/>
      <c r="H99" s="8"/>
      <c r="I99" s="2"/>
      <c r="J99" s="2"/>
      <c r="K99" s="2"/>
      <c r="L99" s="2"/>
      <c r="M99" s="2"/>
      <c r="N99" s="2"/>
    </row>
    <row r="100" spans="1:14" s="3" customFormat="1" ht="15.75" x14ac:dyDescent="0.25">
      <c r="A100" s="23"/>
      <c r="B100" s="15"/>
      <c r="C100" s="2"/>
      <c r="D100" s="2"/>
      <c r="E100" s="14"/>
      <c r="F100" s="8"/>
      <c r="G100" s="8"/>
      <c r="H100" s="8"/>
      <c r="I100" s="2"/>
      <c r="J100" s="2"/>
      <c r="K100" s="2"/>
      <c r="L100" s="2"/>
      <c r="M100" s="2"/>
      <c r="N100" s="2"/>
    </row>
    <row r="101" spans="1:14" s="3" customFormat="1" ht="15.75" x14ac:dyDescent="0.25">
      <c r="A101" s="23"/>
      <c r="B101" s="15"/>
      <c r="C101" s="2"/>
      <c r="D101" s="2"/>
      <c r="E101" s="14"/>
      <c r="F101" s="8"/>
      <c r="G101" s="8"/>
      <c r="H101" s="8"/>
      <c r="I101" s="2"/>
      <c r="J101" s="2"/>
      <c r="K101" s="2"/>
      <c r="L101" s="2"/>
      <c r="M101" s="2"/>
      <c r="N101" s="2"/>
    </row>
    <row r="102" spans="1:14" s="3" customFormat="1" ht="15.75" x14ac:dyDescent="0.25">
      <c r="A102" s="23"/>
      <c r="B102" s="15"/>
      <c r="C102" s="2"/>
      <c r="D102" s="2"/>
      <c r="E102" s="14"/>
      <c r="F102" s="8"/>
      <c r="G102" s="8"/>
      <c r="H102" s="8"/>
      <c r="I102" s="2"/>
      <c r="J102" s="2"/>
      <c r="K102" s="2"/>
      <c r="L102" s="2"/>
      <c r="M102" s="2"/>
      <c r="N102" s="2"/>
    </row>
    <row r="103" spans="1:14" s="3" customFormat="1" ht="15.75" x14ac:dyDescent="0.25">
      <c r="A103" s="23"/>
      <c r="B103" s="15"/>
      <c r="C103" s="2"/>
      <c r="D103" s="2"/>
      <c r="E103" s="14"/>
      <c r="F103" s="8"/>
      <c r="G103" s="8"/>
      <c r="H103" s="8"/>
      <c r="I103" s="2"/>
      <c r="J103" s="2"/>
      <c r="K103" s="2"/>
      <c r="L103" s="2"/>
      <c r="M103" s="2"/>
      <c r="N103" s="2"/>
    </row>
    <row r="104" spans="1:14" s="3" customFormat="1" ht="15.75" x14ac:dyDescent="0.25">
      <c r="A104" s="23"/>
      <c r="B104" s="15"/>
      <c r="C104" s="2"/>
      <c r="D104" s="2"/>
      <c r="E104" s="14"/>
      <c r="F104" s="8"/>
      <c r="G104" s="8"/>
      <c r="H104" s="8"/>
      <c r="I104" s="2"/>
      <c r="J104" s="2"/>
      <c r="K104" s="2"/>
      <c r="L104" s="2"/>
      <c r="M104" s="2"/>
      <c r="N104" s="2"/>
    </row>
    <row r="105" spans="1:14" s="3" customFormat="1" ht="15.75" x14ac:dyDescent="0.25">
      <c r="A105" s="23"/>
      <c r="B105" s="15"/>
      <c r="C105" s="2"/>
      <c r="D105" s="2"/>
      <c r="E105" s="14"/>
      <c r="F105" s="8"/>
      <c r="G105" s="8"/>
      <c r="H105" s="8"/>
      <c r="I105" s="2"/>
      <c r="J105" s="2"/>
      <c r="K105" s="2"/>
      <c r="L105" s="2"/>
      <c r="M105" s="2"/>
      <c r="N105" s="2"/>
    </row>
    <row r="106" spans="1:14" s="3" customFormat="1" ht="15.75" x14ac:dyDescent="0.25">
      <c r="A106" s="23"/>
      <c r="B106" s="15"/>
      <c r="C106" s="2"/>
      <c r="D106" s="2"/>
      <c r="E106" s="14"/>
      <c r="F106" s="8"/>
      <c r="G106" s="8"/>
      <c r="H106" s="8"/>
      <c r="I106" s="2"/>
      <c r="J106" s="2"/>
      <c r="K106" s="2"/>
      <c r="L106" s="2"/>
      <c r="M106" s="2"/>
      <c r="N106" s="2"/>
    </row>
    <row r="107" spans="1:14" s="3" customFormat="1" ht="15.75" x14ac:dyDescent="0.25">
      <c r="A107" s="23"/>
      <c r="B107" s="15"/>
      <c r="C107" s="2"/>
      <c r="D107" s="2"/>
      <c r="E107" s="14"/>
      <c r="F107" s="8"/>
      <c r="G107" s="8"/>
      <c r="H107" s="8"/>
      <c r="I107" s="2"/>
      <c r="J107" s="2"/>
      <c r="K107" s="2"/>
      <c r="L107" s="2"/>
      <c r="M107" s="2"/>
      <c r="N107" s="2"/>
    </row>
    <row r="108" spans="1:14" s="3" customFormat="1" ht="15.75" x14ac:dyDescent="0.25">
      <c r="A108" s="23"/>
      <c r="B108" s="15"/>
      <c r="C108" s="2"/>
      <c r="D108" s="2"/>
      <c r="E108" s="14"/>
      <c r="F108" s="8"/>
      <c r="G108" s="8"/>
      <c r="H108" s="8"/>
      <c r="I108" s="2"/>
      <c r="J108" s="2"/>
      <c r="K108" s="2"/>
      <c r="L108" s="2"/>
      <c r="M108" s="2"/>
      <c r="N108" s="2"/>
    </row>
    <row r="109" spans="1:14" s="3" customFormat="1" ht="15.75" x14ac:dyDescent="0.25">
      <c r="A109" s="23"/>
      <c r="B109" s="15"/>
      <c r="C109" s="2"/>
      <c r="D109" s="2"/>
      <c r="E109" s="14"/>
      <c r="F109" s="8"/>
      <c r="G109" s="8"/>
      <c r="H109" s="8"/>
      <c r="I109" s="2"/>
      <c r="J109" s="2"/>
      <c r="K109" s="2"/>
      <c r="L109" s="2"/>
      <c r="M109" s="2"/>
      <c r="N109" s="2"/>
    </row>
    <row r="110" spans="1:14" s="3" customFormat="1" ht="15.75" x14ac:dyDescent="0.25">
      <c r="A110" s="23"/>
      <c r="B110" s="15"/>
      <c r="C110" s="2"/>
      <c r="D110" s="2"/>
      <c r="E110" s="14"/>
      <c r="F110" s="8"/>
      <c r="G110" s="8"/>
      <c r="H110" s="8"/>
      <c r="I110" s="2"/>
      <c r="J110" s="2"/>
      <c r="K110" s="2"/>
      <c r="L110" s="2"/>
      <c r="M110" s="2"/>
      <c r="N110" s="2"/>
    </row>
    <row r="111" spans="1:14" s="3" customFormat="1" ht="15.75" x14ac:dyDescent="0.25">
      <c r="A111" s="23"/>
      <c r="B111" s="15"/>
      <c r="C111" s="2"/>
      <c r="D111" s="2"/>
      <c r="E111" s="14"/>
      <c r="F111" s="8"/>
      <c r="G111" s="8"/>
      <c r="H111" s="8"/>
      <c r="I111" s="2"/>
      <c r="J111" s="2"/>
      <c r="K111" s="2"/>
      <c r="L111" s="2"/>
      <c r="M111" s="2"/>
      <c r="N111" s="2"/>
    </row>
    <row r="112" spans="1:14" s="3" customFormat="1" ht="15.75" x14ac:dyDescent="0.25">
      <c r="A112" s="23"/>
      <c r="B112" s="15"/>
      <c r="C112" s="2"/>
      <c r="D112" s="2"/>
      <c r="E112" s="14"/>
      <c r="F112" s="8"/>
      <c r="G112" s="8"/>
      <c r="H112" s="8"/>
      <c r="I112" s="2"/>
      <c r="J112" s="2"/>
      <c r="K112" s="2"/>
      <c r="L112" s="2"/>
      <c r="M112" s="2"/>
      <c r="N112" s="2"/>
    </row>
    <row r="113" spans="1:14" s="3" customFormat="1" ht="15.75" x14ac:dyDescent="0.25">
      <c r="A113" s="23"/>
      <c r="B113" s="15"/>
      <c r="C113" s="2"/>
      <c r="D113" s="2"/>
      <c r="E113" s="14"/>
      <c r="F113" s="8"/>
      <c r="G113" s="8"/>
      <c r="H113" s="8"/>
      <c r="I113" s="2"/>
      <c r="J113" s="2"/>
      <c r="K113" s="2"/>
      <c r="L113" s="2"/>
      <c r="M113" s="2"/>
      <c r="N113" s="2"/>
    </row>
    <row r="114" spans="1:14" s="3" customFormat="1" ht="15.75" x14ac:dyDescent="0.25">
      <c r="A114" s="23"/>
      <c r="B114" s="15"/>
      <c r="C114" s="2"/>
      <c r="D114" s="2"/>
      <c r="E114" s="14"/>
      <c r="F114" s="8"/>
      <c r="G114" s="8"/>
      <c r="H114" s="8"/>
      <c r="I114" s="2"/>
      <c r="J114" s="2"/>
      <c r="K114" s="2"/>
      <c r="L114" s="2"/>
      <c r="M114" s="2"/>
      <c r="N114" s="2"/>
    </row>
    <row r="115" spans="1:14" s="3" customFormat="1" ht="15.75" x14ac:dyDescent="0.25">
      <c r="A115" s="23"/>
      <c r="B115" s="15"/>
      <c r="C115" s="2"/>
      <c r="D115" s="2"/>
      <c r="E115" s="14"/>
      <c r="F115" s="8"/>
      <c r="G115" s="8"/>
      <c r="H115" s="8"/>
      <c r="I115" s="2"/>
      <c r="J115" s="2"/>
      <c r="K115" s="2"/>
      <c r="L115" s="2"/>
      <c r="M115" s="2"/>
      <c r="N115" s="2"/>
    </row>
    <row r="116" spans="1:14" s="3" customFormat="1" ht="15.75" x14ac:dyDescent="0.25">
      <c r="A116" s="23"/>
      <c r="B116" s="15"/>
      <c r="C116" s="2"/>
      <c r="D116" s="2"/>
      <c r="E116" s="14"/>
      <c r="F116" s="8"/>
      <c r="G116" s="8"/>
      <c r="H116" s="8"/>
      <c r="I116" s="2"/>
      <c r="J116" s="2"/>
      <c r="K116" s="2"/>
      <c r="L116" s="2"/>
      <c r="M116" s="2"/>
      <c r="N116" s="2"/>
    </row>
    <row r="117" spans="1:14" s="3" customFormat="1" ht="15.75" x14ac:dyDescent="0.25">
      <c r="A117" s="23"/>
      <c r="B117" s="15"/>
      <c r="C117" s="2"/>
      <c r="D117" s="2"/>
      <c r="E117" s="14"/>
      <c r="F117" s="8"/>
      <c r="G117" s="8"/>
      <c r="H117" s="8"/>
      <c r="I117" s="2"/>
      <c r="J117" s="2"/>
      <c r="K117" s="2"/>
      <c r="L117" s="2"/>
      <c r="M117" s="2"/>
      <c r="N117" s="2"/>
    </row>
    <row r="118" spans="1:14" s="3" customFormat="1" ht="15.75" x14ac:dyDescent="0.25">
      <c r="A118" s="23"/>
      <c r="B118" s="15"/>
      <c r="C118" s="2"/>
      <c r="D118" s="2"/>
      <c r="E118" s="14"/>
      <c r="F118" s="8"/>
      <c r="G118" s="8"/>
      <c r="H118" s="8"/>
      <c r="I118" s="2"/>
      <c r="J118" s="2"/>
      <c r="K118" s="2"/>
      <c r="L118" s="2"/>
      <c r="M118" s="2"/>
      <c r="N118" s="2"/>
    </row>
    <row r="119" spans="1:14" s="3" customFormat="1" ht="15.75" x14ac:dyDescent="0.25">
      <c r="A119" s="23"/>
      <c r="B119" s="15"/>
      <c r="C119" s="2"/>
      <c r="D119" s="2"/>
      <c r="E119" s="14"/>
      <c r="F119" s="8"/>
      <c r="G119" s="8"/>
      <c r="H119" s="8"/>
      <c r="I119" s="2"/>
      <c r="J119" s="2"/>
      <c r="K119" s="2"/>
      <c r="L119" s="2"/>
      <c r="M119" s="2"/>
      <c r="N119" s="2"/>
    </row>
    <row r="120" spans="1:14" s="3" customFormat="1" ht="15.75" x14ac:dyDescent="0.25">
      <c r="A120" s="23"/>
      <c r="B120" s="15"/>
      <c r="C120" s="2"/>
      <c r="D120" s="2"/>
      <c r="E120" s="14"/>
      <c r="F120" s="8"/>
      <c r="G120" s="8"/>
      <c r="H120" s="8"/>
      <c r="I120" s="2"/>
      <c r="J120" s="2"/>
      <c r="K120" s="2"/>
      <c r="L120" s="2"/>
      <c r="M120" s="2"/>
      <c r="N120" s="2"/>
    </row>
    <row r="121" spans="1:14" s="3" customFormat="1" ht="15.75" x14ac:dyDescent="0.25">
      <c r="A121" s="23"/>
      <c r="B121" s="15"/>
      <c r="C121" s="2"/>
      <c r="D121" s="2"/>
      <c r="E121" s="14"/>
      <c r="F121" s="8"/>
      <c r="G121" s="8"/>
      <c r="H121" s="8"/>
      <c r="I121" s="2"/>
      <c r="J121" s="2"/>
      <c r="K121" s="2"/>
      <c r="L121" s="2"/>
      <c r="M121" s="2"/>
      <c r="N121" s="2"/>
    </row>
    <row r="122" spans="1:14" s="3" customFormat="1" ht="15.75" x14ac:dyDescent="0.25">
      <c r="A122" s="23"/>
      <c r="B122" s="15"/>
      <c r="C122" s="2"/>
      <c r="D122" s="2"/>
      <c r="E122" s="14"/>
      <c r="F122" s="8"/>
      <c r="G122" s="8"/>
      <c r="H122" s="8"/>
      <c r="I122" s="2"/>
      <c r="J122" s="2"/>
      <c r="K122" s="2"/>
      <c r="L122" s="2"/>
      <c r="M122" s="2"/>
      <c r="N122" s="2"/>
    </row>
    <row r="123" spans="1:14" s="3" customFormat="1" ht="15.75" x14ac:dyDescent="0.25">
      <c r="A123" s="23"/>
      <c r="B123" s="15"/>
      <c r="C123" s="2"/>
      <c r="D123" s="2"/>
      <c r="E123" s="14"/>
      <c r="F123" s="8"/>
      <c r="G123" s="8"/>
      <c r="H123" s="8"/>
      <c r="I123" s="2"/>
      <c r="J123" s="2"/>
      <c r="K123" s="2"/>
      <c r="L123" s="2"/>
      <c r="M123" s="2"/>
      <c r="N123" s="2"/>
    </row>
    <row r="124" spans="1:14" s="3" customFormat="1" ht="15.75" x14ac:dyDescent="0.25">
      <c r="A124" s="23"/>
      <c r="B124" s="15"/>
      <c r="C124" s="2"/>
      <c r="D124" s="2"/>
      <c r="E124" s="14"/>
      <c r="F124" s="8"/>
      <c r="G124" s="8"/>
      <c r="H124" s="8"/>
      <c r="I124" s="2"/>
      <c r="J124" s="2"/>
      <c r="K124" s="2"/>
      <c r="L124" s="2"/>
      <c r="M124" s="2"/>
      <c r="N124" s="2"/>
    </row>
    <row r="125" spans="1:14" s="3" customFormat="1" ht="15.75" x14ac:dyDescent="0.25">
      <c r="A125" s="23"/>
      <c r="B125" s="15"/>
      <c r="C125" s="2"/>
      <c r="D125" s="2"/>
      <c r="E125" s="14"/>
      <c r="F125" s="8"/>
      <c r="G125" s="8"/>
      <c r="H125" s="8"/>
      <c r="I125" s="2"/>
      <c r="J125" s="2"/>
      <c r="K125" s="2"/>
      <c r="L125" s="2"/>
      <c r="M125" s="2"/>
      <c r="N125" s="2"/>
    </row>
    <row r="126" spans="1:14" s="3" customFormat="1" ht="15.75" x14ac:dyDescent="0.25">
      <c r="A126" s="23"/>
      <c r="B126" s="15"/>
      <c r="C126" s="2"/>
      <c r="D126" s="2"/>
      <c r="E126" s="14"/>
      <c r="F126" s="8"/>
      <c r="G126" s="8"/>
      <c r="H126" s="8"/>
      <c r="I126" s="2"/>
      <c r="J126" s="2"/>
      <c r="K126" s="2"/>
      <c r="L126" s="2"/>
      <c r="M126" s="2"/>
      <c r="N126" s="2"/>
    </row>
    <row r="127" spans="1:14" s="3" customFormat="1" ht="15.75" x14ac:dyDescent="0.25">
      <c r="A127" s="23"/>
      <c r="B127" s="15"/>
      <c r="C127" s="2"/>
      <c r="D127" s="2"/>
      <c r="E127" s="14"/>
      <c r="F127" s="8"/>
      <c r="G127" s="8"/>
      <c r="H127" s="8"/>
      <c r="I127" s="2"/>
      <c r="J127" s="2"/>
      <c r="K127" s="2"/>
      <c r="L127" s="2"/>
      <c r="M127" s="2"/>
      <c r="N127" s="2"/>
    </row>
    <row r="128" spans="1:14" s="5" customFormat="1" ht="12.75" x14ac:dyDescent="0.2">
      <c r="A128" s="26"/>
      <c r="B128" s="16"/>
      <c r="C128" s="4"/>
      <c r="D128" s="4"/>
      <c r="E128" s="14"/>
      <c r="F128" s="12"/>
      <c r="G128" s="12"/>
      <c r="H128" s="12"/>
      <c r="I128" s="4"/>
      <c r="J128" s="4"/>
      <c r="K128" s="4"/>
      <c r="L128" s="4"/>
      <c r="M128" s="4"/>
      <c r="N128" s="4"/>
    </row>
    <row r="129" spans="1:14" s="5" customFormat="1" ht="12.75" x14ac:dyDescent="0.2">
      <c r="A129" s="26"/>
      <c r="B129" s="16"/>
      <c r="C129" s="4"/>
      <c r="D129" s="4"/>
      <c r="E129" s="14"/>
      <c r="F129" s="12"/>
      <c r="G129" s="12"/>
      <c r="H129" s="12"/>
      <c r="I129" s="4"/>
      <c r="J129" s="4"/>
      <c r="K129" s="4"/>
      <c r="L129" s="4"/>
      <c r="M129" s="4"/>
      <c r="N129" s="4"/>
    </row>
    <row r="130" spans="1:14" s="5" customFormat="1" ht="12.75" x14ac:dyDescent="0.2">
      <c r="A130" s="26"/>
      <c r="B130" s="16"/>
      <c r="C130" s="4"/>
      <c r="D130" s="4"/>
      <c r="E130" s="14"/>
      <c r="F130" s="12"/>
      <c r="G130" s="12"/>
      <c r="H130" s="12"/>
      <c r="I130" s="4"/>
      <c r="J130" s="4"/>
      <c r="K130" s="4"/>
      <c r="L130" s="4"/>
      <c r="M130" s="4"/>
      <c r="N130" s="4"/>
    </row>
    <row r="131" spans="1:14" s="5" customFormat="1" ht="12.75" x14ac:dyDescent="0.2">
      <c r="A131" s="26"/>
      <c r="B131" s="16"/>
      <c r="C131" s="4"/>
      <c r="D131" s="4"/>
      <c r="E131" s="14"/>
      <c r="F131" s="12"/>
      <c r="G131" s="12"/>
      <c r="H131" s="12"/>
      <c r="I131" s="4"/>
      <c r="J131" s="4"/>
      <c r="K131" s="4"/>
      <c r="L131" s="4"/>
      <c r="M131" s="4"/>
      <c r="N131" s="4"/>
    </row>
    <row r="132" spans="1:14" s="5" customFormat="1" ht="12.75" x14ac:dyDescent="0.2">
      <c r="A132" s="26"/>
      <c r="B132" s="16"/>
      <c r="C132" s="4"/>
      <c r="D132" s="4"/>
      <c r="E132" s="14"/>
      <c r="F132" s="12"/>
      <c r="G132" s="12"/>
      <c r="H132" s="12"/>
      <c r="I132" s="4"/>
      <c r="J132" s="4"/>
      <c r="K132" s="4"/>
      <c r="L132" s="4"/>
      <c r="M132" s="4"/>
      <c r="N132" s="4"/>
    </row>
    <row r="133" spans="1:14" s="5" customFormat="1" ht="12.75" x14ac:dyDescent="0.2">
      <c r="A133" s="26"/>
      <c r="B133" s="16"/>
      <c r="C133" s="4"/>
      <c r="D133" s="4"/>
      <c r="E133" s="14"/>
      <c r="F133" s="12"/>
      <c r="G133" s="12"/>
      <c r="H133" s="12"/>
      <c r="I133" s="4"/>
      <c r="J133" s="4"/>
      <c r="K133" s="4"/>
      <c r="L133" s="4"/>
      <c r="M133" s="4"/>
      <c r="N133" s="4"/>
    </row>
    <row r="134" spans="1:14" s="5" customFormat="1" ht="12.75" x14ac:dyDescent="0.2">
      <c r="A134" s="26"/>
      <c r="B134" s="16"/>
      <c r="C134" s="4"/>
      <c r="D134" s="4"/>
      <c r="E134" s="14"/>
      <c r="F134" s="12"/>
      <c r="G134" s="12"/>
      <c r="H134" s="12"/>
      <c r="I134" s="4"/>
      <c r="J134" s="4"/>
      <c r="K134" s="4"/>
      <c r="L134" s="4"/>
      <c r="M134" s="4"/>
      <c r="N134" s="4"/>
    </row>
    <row r="135" spans="1:14" s="5" customFormat="1" ht="12.75" x14ac:dyDescent="0.2">
      <c r="A135" s="26"/>
      <c r="B135" s="16"/>
      <c r="C135" s="4"/>
      <c r="D135" s="4"/>
      <c r="E135" s="14"/>
      <c r="F135" s="12"/>
      <c r="G135" s="12"/>
      <c r="H135" s="12"/>
      <c r="I135" s="4"/>
      <c r="J135" s="4"/>
      <c r="K135" s="4"/>
      <c r="L135" s="4"/>
      <c r="M135" s="4"/>
      <c r="N135" s="4"/>
    </row>
    <row r="136" spans="1:14" s="5" customFormat="1" ht="12.75" x14ac:dyDescent="0.2">
      <c r="A136" s="26"/>
      <c r="B136" s="16"/>
      <c r="C136" s="4"/>
      <c r="D136" s="4"/>
      <c r="E136" s="14"/>
      <c r="F136" s="12"/>
      <c r="G136" s="12"/>
      <c r="H136" s="12"/>
      <c r="I136" s="4"/>
      <c r="J136" s="4"/>
      <c r="K136" s="4"/>
      <c r="L136" s="4"/>
      <c r="M136" s="4"/>
      <c r="N136" s="4"/>
    </row>
    <row r="137" spans="1:14" s="5" customFormat="1" ht="12.75" x14ac:dyDescent="0.2">
      <c r="A137" s="26"/>
      <c r="B137" s="16"/>
      <c r="C137" s="4"/>
      <c r="D137" s="4"/>
      <c r="E137" s="14"/>
      <c r="F137" s="12"/>
      <c r="G137" s="12"/>
      <c r="H137" s="12"/>
      <c r="I137" s="4"/>
      <c r="J137" s="4"/>
      <c r="K137" s="4"/>
      <c r="L137" s="4"/>
      <c r="M137" s="4"/>
      <c r="N137" s="4"/>
    </row>
    <row r="138" spans="1:14" s="5" customFormat="1" ht="12.75" x14ac:dyDescent="0.2">
      <c r="A138" s="26"/>
      <c r="B138" s="16"/>
      <c r="C138" s="4"/>
      <c r="D138" s="4"/>
      <c r="E138" s="14"/>
      <c r="F138" s="12"/>
      <c r="G138" s="12"/>
      <c r="H138" s="12"/>
      <c r="I138" s="4"/>
      <c r="J138" s="4"/>
      <c r="K138" s="4"/>
      <c r="L138" s="4"/>
      <c r="M138" s="4"/>
      <c r="N138" s="4"/>
    </row>
    <row r="139" spans="1:14" s="5" customFormat="1" ht="12.75" x14ac:dyDescent="0.2">
      <c r="A139" s="26"/>
      <c r="B139" s="16"/>
      <c r="C139" s="4"/>
      <c r="D139" s="4"/>
      <c r="E139" s="14"/>
      <c r="F139" s="12"/>
      <c r="G139" s="12"/>
      <c r="H139" s="12"/>
      <c r="I139" s="4"/>
      <c r="J139" s="4"/>
      <c r="K139" s="4"/>
      <c r="L139" s="4"/>
      <c r="M139" s="4"/>
      <c r="N139" s="4"/>
    </row>
    <row r="140" spans="1:14" s="5" customFormat="1" ht="12.75" x14ac:dyDescent="0.2">
      <c r="A140" s="26"/>
      <c r="B140" s="16"/>
      <c r="C140" s="4"/>
      <c r="D140" s="4"/>
      <c r="E140" s="14"/>
      <c r="F140" s="12"/>
      <c r="G140" s="12"/>
      <c r="H140" s="12"/>
      <c r="I140" s="4"/>
      <c r="J140" s="4"/>
      <c r="K140" s="4"/>
      <c r="L140" s="4"/>
      <c r="M140" s="4"/>
      <c r="N140" s="4"/>
    </row>
  </sheetData>
  <mergeCells count="19">
    <mergeCell ref="A3:M3"/>
    <mergeCell ref="A4:M4"/>
    <mergeCell ref="B23:J23"/>
    <mergeCell ref="A1:N1"/>
    <mergeCell ref="B38:L38"/>
    <mergeCell ref="A39:L39"/>
    <mergeCell ref="A25:C25"/>
    <mergeCell ref="I5:I6"/>
    <mergeCell ref="J5:J6"/>
    <mergeCell ref="K5:K6"/>
    <mergeCell ref="L5:L6"/>
    <mergeCell ref="F5:H5"/>
    <mergeCell ref="A5:A6"/>
    <mergeCell ref="B5:B6"/>
    <mergeCell ref="A27:C27"/>
    <mergeCell ref="A36:B36"/>
    <mergeCell ref="C5:C6"/>
    <mergeCell ref="D5:D6"/>
    <mergeCell ref="E5:E6"/>
  </mergeCells>
  <dataValidations count="1">
    <dataValidation type="decimal" operator="greaterThan" allowBlank="1" showInputMessage="1" showErrorMessage="1" sqref="JG26:JG27 TC26:TC27 ACY26:ACY27 AMU26:AMU27 AWQ26:AWQ27 BGM26:BGM27 BQI26:BQI27 CAE26:CAE27 CKA26:CKA27 CTW26:CTW27 DDS26:DDS27 DNO26:DNO27 DXK26:DXK27 EHG26:EHG27 ERC26:ERC27 FAY26:FAY27 FKU26:FKU27 FUQ26:FUQ27 GEM26:GEM27 GOI26:GOI27 GYE26:GYE27 HIA26:HIA27 HRW26:HRW27 IBS26:IBS27 ILO26:ILO27 IVK26:IVK27 JFG26:JFG27 JPC26:JPC27 JYY26:JYY27 KIU26:KIU27 KSQ26:KSQ27 LCM26:LCM27 LMI26:LMI27 LWE26:LWE27 MGA26:MGA27 MPW26:MPW27 MZS26:MZS27 NJO26:NJO27 NTK26:NTK27 ODG26:ODG27 ONC26:ONC27 OWY26:OWY27 PGU26:PGU27 PQQ26:PQQ27 QAM26:QAM27 QKI26:QKI27 QUE26:QUE27 REA26:REA27 RNW26:RNW27 RXS26:RXS27 SHO26:SHO27 SRK26:SRK27 TBG26:TBG27 TLC26:TLC27 TUY26:TUY27 UEU26:UEU27 UOQ26:UOQ27 UYM26:UYM27 VII26:VII27 VSE26:VSE27 WCA26:WCA27 WLW26:WLW27 WVS26:WVS27" xr:uid="{B0F2D140-94E8-496F-B57D-61E145AC53DB}">
      <formula1>30</formula1>
    </dataValidation>
  </dataValidations>
  <pageMargins left="3.937007874015748E-2" right="0.15748031496062992" top="0.15748031496062992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2026-09-03T13:28:57Z</dcterms:modified>
</cp:coreProperties>
</file>