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5. Май 2026г\Ноутбук и планшет\"/>
    </mc:Choice>
  </mc:AlternateContent>
  <xr:revisionPtr revIDLastSave="0" documentId="13_ncr:1_{52F88BFE-7AC4-464A-9EB5-EE2D8B2B8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7" l="1"/>
  <c r="P11" i="7"/>
  <c r="M9" i="7"/>
  <c r="P9" i="7" s="1"/>
  <c r="N9" i="7"/>
  <c r="O9" i="7" s="1"/>
  <c r="N10" i="7"/>
  <c r="O10" i="7" s="1"/>
  <c r="N11" i="7"/>
  <c r="O11" i="7" s="1"/>
  <c r="P12" i="7" l="1"/>
</calcChain>
</file>

<file path=xl/sharedStrings.xml><?xml version="1.0" encoding="utf-8"?>
<sst xmlns="http://schemas.openxmlformats.org/spreadsheetml/2006/main" count="33" uniqueCount="31">
  <si>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</si>
  <si>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</si>
  <si>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</si>
  <si>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</si>
  <si>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</si>
  <si>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</si>
  <si>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</si>
  <si>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</si>
  <si>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</si>
  <si>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</si>
  <si>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</si>
  <si>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</si>
  <si>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</si>
  <si>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</si>
  <si>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</si>
  <si>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</si>
  <si>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</si>
  <si>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</si>
  <si>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</si>
  <si>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</si>
  <si>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</si>
  <si>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</si>
  <si>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</si>
  <si>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</si>
  <si>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</si>
  <si>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</si>
  <si>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Игровой ноутбук 16" Colorful P16</t>
  </si>
  <si>
    <t>Игровой ноутбук 15,6" Colorful YinXin</t>
  </si>
  <si>
    <t>Планшет Honor pad 11,5"</t>
  </si>
  <si>
    <t>Дата формирования обоснования НМЦК: 22.05.2026г.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</si>
  <si>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491 100,10 руб. (Четыреста девяносто одна тысяча сто рублей) 10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</si>
</sst>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3"/>
  <sheetViews>
    <sheetView tabSelected="1" zoomScaleNormal="100" zoomScaleSheetLayoutView="100" workbookViewId="0">
      <selection activeCell="A20" sqref="A20:Q20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19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4" t="s">
        <v>0</v>
      </c>
      <c r="B6" s="3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9" s="1" customFormat="1" ht="26.25" customHeight="1" x14ac:dyDescent="0.25">
      <c r="A7" s="37" t="s">
        <v>1</v>
      </c>
      <c r="B7" s="37" t="s">
        <v>5</v>
      </c>
      <c r="C7" s="37" t="s">
        <v>2</v>
      </c>
      <c r="D7" s="37" t="s">
        <v>3</v>
      </c>
      <c r="E7" s="41" t="s">
        <v>11</v>
      </c>
      <c r="F7" s="41"/>
      <c r="G7" s="41"/>
      <c r="H7" s="41"/>
      <c r="I7" s="41"/>
      <c r="J7" s="42"/>
      <c r="K7" s="42"/>
      <c r="L7" s="42"/>
      <c r="M7" s="38" t="s">
        <v>14</v>
      </c>
      <c r="N7" s="39" t="s">
        <v>15</v>
      </c>
      <c r="O7" s="28" t="s">
        <v>16</v>
      </c>
      <c r="P7" s="37" t="s">
        <v>17</v>
      </c>
      <c r="Q7" s="37" t="s">
        <v>9</v>
      </c>
    </row>
    <row r="8" spans="1:19" s="1" customFormat="1" ht="39.75" customHeight="1" x14ac:dyDescent="0.2">
      <c r="A8" s="37"/>
      <c r="B8" s="37"/>
      <c r="C8" s="37"/>
      <c r="D8" s="37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8"/>
      <c r="N8" s="40"/>
      <c r="O8" s="28"/>
      <c r="P8" s="37"/>
      <c r="Q8" s="37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230000</v>
      </c>
      <c r="F9" s="24">
        <v>226000</v>
      </c>
      <c r="G9" s="24">
        <v>231000</v>
      </c>
      <c r="H9" s="24"/>
      <c r="I9" s="24"/>
      <c r="J9" s="24"/>
      <c r="K9" s="24"/>
      <c r="L9" s="24"/>
      <c r="M9" s="31">
        <f>(E9+F9+G9)/3</f>
        <v>229000</v>
      </c>
      <c r="N9" s="24">
        <f t="shared" ref="N9:N11" si="0">STDEV(E9,F9,G9)</f>
        <v>2645.7513110645905</v>
      </c>
      <c r="O9" s="24">
        <f t="shared" ref="O9:O11" si="1">N9/(E9+F9+G9)*100</f>
        <v>0.38511663916515149</v>
      </c>
      <c r="P9" s="24">
        <f>M9*Q9</f>
        <v>229000</v>
      </c>
      <c r="Q9" s="24">
        <v>1</v>
      </c>
    </row>
    <row r="10" spans="1:19" s="1" customFormat="1" ht="39.75" customHeight="1" x14ac:dyDescent="0.2">
      <c r="A10" s="30">
        <v>2</v>
      </c>
      <c r="B10" s="24"/>
      <c r="C10" s="24" t="s">
        <v>27</v>
      </c>
      <c r="D10" s="24" t="s">
        <v>25</v>
      </c>
      <c r="E10" s="24">
        <v>108900</v>
      </c>
      <c r="F10" s="24">
        <v>104500</v>
      </c>
      <c r="G10" s="24">
        <v>109300</v>
      </c>
      <c r="H10" s="24"/>
      <c r="I10" s="24"/>
      <c r="J10" s="24"/>
      <c r="K10" s="24"/>
      <c r="L10" s="24"/>
      <c r="M10" s="32">
        <v>107566.7</v>
      </c>
      <c r="N10" s="24">
        <f t="shared" si="0"/>
        <v>2663.3312473917572</v>
      </c>
      <c r="O10" s="24">
        <f t="shared" si="1"/>
        <v>0.82532731558467831</v>
      </c>
      <c r="P10" s="24">
        <f t="shared" ref="P10:P11" si="2">M10*Q10</f>
        <v>215133.4</v>
      </c>
      <c r="Q10" s="24">
        <v>2</v>
      </c>
    </row>
    <row r="11" spans="1:19" s="1" customFormat="1" ht="39.75" customHeight="1" x14ac:dyDescent="0.2">
      <c r="A11" s="30">
        <v>3</v>
      </c>
      <c r="B11" s="24"/>
      <c r="C11" s="24" t="s">
        <v>28</v>
      </c>
      <c r="D11" s="24" t="s">
        <v>25</v>
      </c>
      <c r="E11" s="24">
        <v>48200</v>
      </c>
      <c r="F11" s="24">
        <v>45000</v>
      </c>
      <c r="G11" s="24">
        <v>47700</v>
      </c>
      <c r="H11" s="24"/>
      <c r="I11" s="24"/>
      <c r="J11" s="24"/>
      <c r="K11" s="24"/>
      <c r="L11" s="24"/>
      <c r="M11" s="32">
        <v>46966.7</v>
      </c>
      <c r="N11" s="24">
        <f t="shared" si="0"/>
        <v>1721.4335111567143</v>
      </c>
      <c r="O11" s="24">
        <f t="shared" si="1"/>
        <v>1.2217413138088817</v>
      </c>
      <c r="P11" s="24">
        <f t="shared" si="2"/>
        <v>46966.7</v>
      </c>
      <c r="Q11" s="24">
        <v>1</v>
      </c>
    </row>
    <row r="12" spans="1:19" s="7" customFormat="1" ht="12.75" x14ac:dyDescent="0.2">
      <c r="A12" s="3"/>
      <c r="B12" s="3"/>
      <c r="C12" s="3"/>
      <c r="D12" s="25"/>
      <c r="E12" s="26"/>
      <c r="F12" s="26" t="s">
        <v>24</v>
      </c>
      <c r="G12" s="26"/>
      <c r="H12" s="26"/>
      <c r="I12" s="26"/>
      <c r="J12" s="26"/>
      <c r="K12" s="26"/>
      <c r="L12" s="26"/>
      <c r="M12" s="29"/>
      <c r="N12" s="26"/>
      <c r="O12" s="26"/>
      <c r="P12" s="26">
        <f>SUM(P9:P11)</f>
        <v>491100.10000000003</v>
      </c>
      <c r="Q12" s="4"/>
      <c r="S12" s="23"/>
    </row>
    <row r="13" spans="1:19" x14ac:dyDescent="0.25">
      <c r="A13" s="2"/>
      <c r="B13" s="2"/>
      <c r="C13" s="7"/>
      <c r="D13" s="13"/>
      <c r="E13" s="11"/>
      <c r="F13" s="11"/>
      <c r="G13" s="11"/>
      <c r="H13" s="11"/>
      <c r="J13" s="19"/>
      <c r="K13" s="13"/>
      <c r="L13" s="13"/>
      <c r="M13" s="13"/>
      <c r="N13" s="13"/>
      <c r="O13" s="13"/>
      <c r="P13" s="13"/>
      <c r="Q13" s="13"/>
    </row>
    <row r="14" spans="1:19" ht="15" customHeight="1" x14ac:dyDescent="0.25">
      <c r="A14" s="14" t="s">
        <v>18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1"/>
    </row>
    <row r="15" spans="1:19" x14ac:dyDescent="0.25">
      <c r="A15" s="14" t="s">
        <v>12</v>
      </c>
      <c r="B15" s="2"/>
      <c r="C15" s="7"/>
      <c r="D15" s="27"/>
      <c r="E15" s="11"/>
      <c r="F15" s="11"/>
      <c r="G15" s="20"/>
      <c r="H15" s="11"/>
      <c r="J15" s="19"/>
      <c r="K15" s="13"/>
      <c r="L15" s="13"/>
      <c r="M15" s="13"/>
      <c r="N15" s="13"/>
      <c r="O15" s="13"/>
      <c r="P15" s="13"/>
      <c r="Q15" s="22"/>
    </row>
    <row r="16" spans="1:19" x14ac:dyDescent="0.25">
      <c r="A16" s="14" t="s">
        <v>13</v>
      </c>
      <c r="B16" s="2"/>
      <c r="C16" s="7"/>
      <c r="D16" s="27"/>
      <c r="E16" s="11"/>
      <c r="F16" s="11"/>
      <c r="G16" s="20"/>
      <c r="H16" s="11"/>
      <c r="J16" s="19"/>
      <c r="K16" s="13"/>
      <c r="L16" s="13"/>
      <c r="M16" s="13"/>
      <c r="N16" s="13"/>
      <c r="O16" s="13"/>
      <c r="P16" s="13"/>
      <c r="Q16" s="22"/>
    </row>
    <row r="17" spans="1:17" x14ac:dyDescent="0.25">
      <c r="A17" s="14"/>
      <c r="B17" s="2"/>
      <c r="C17" s="7"/>
      <c r="D17" s="13"/>
      <c r="E17" s="11"/>
      <c r="F17" s="11"/>
      <c r="G17" s="11"/>
      <c r="H17" s="11"/>
      <c r="J17" s="19"/>
      <c r="K17" s="13"/>
      <c r="L17" s="13"/>
      <c r="M17" s="13"/>
      <c r="N17" s="13"/>
      <c r="O17" s="13"/>
      <c r="P17" s="13"/>
      <c r="Q17" s="22"/>
    </row>
    <row r="18" spans="1:17" ht="32.25" customHeight="1" x14ac:dyDescent="0.25">
      <c r="A18" s="44" t="s">
        <v>30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5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ht="18" customHeight="1" x14ac:dyDescent="0.25">
      <c r="A20" s="43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ht="15.75" x14ac:dyDescent="0.25">
      <c r="A21" s="8"/>
      <c r="B21" s="45"/>
    </row>
    <row r="22" spans="1:17" ht="15.75" x14ac:dyDescent="0.25">
      <c r="A22" s="8"/>
      <c r="B22" s="45"/>
    </row>
    <row r="23" spans="1:17" ht="15.75" x14ac:dyDescent="0.25">
      <c r="A23" s="45"/>
      <c r="B23" s="45"/>
    </row>
  </sheetData>
  <mergeCells count="18">
    <mergeCell ref="A20:Q20"/>
    <mergeCell ref="A18:Q18"/>
    <mergeCell ref="B21:B22"/>
    <mergeCell ref="A23:B23"/>
    <mergeCell ref="A19:Q19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2026-02-20T07:20:21Z</cp:lastPrinted>
  <dcterms:created xsi:type="dcterms:W3CDTF">2014-11-12T05:24:10Z</dcterms:created>
  <dcterms:modified xsi:type="dcterms:W3CDTF">2026-05-25T05:44:39Z</dcterms:modified>
</cp:coreProperties>
</file>