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инина\Desktop\закупки 2026\продукты\2026\сыр\"/>
    </mc:Choice>
  </mc:AlternateContent>
  <xr:revisionPtr revIDLastSave="0" documentId="13_ncr:1_{FC432D3D-B9A9-4A53-986A-639857FDFC44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Отчет" sheetId="1" r:id="rId1"/>
    <sheet name="Расчет цены" sheetId="2" r:id="rId2"/>
  </sheets>
  <calcPr calcId="191029" refMode="R1C1"/>
</workbook>
</file>

<file path=xl/calcChain.xml><?xml version="1.0" encoding="utf-8"?>
<calcChain xmlns="http://schemas.openxmlformats.org/spreadsheetml/2006/main">
  <c r="I7" i="2" l="1"/>
  <c r="M6" i="2" l="1"/>
  <c r="L6" i="2"/>
  <c r="I6" i="2"/>
  <c r="J6" i="2" s="1"/>
  <c r="K6" i="2" s="1"/>
</calcChain>
</file>

<file path=xl/sharedStrings.xml><?xml version="1.0" encoding="utf-8"?>
<sst xmlns="http://schemas.openxmlformats.org/spreadsheetml/2006/main" count="39" uniqueCount="39">
  <si>
    <t>В результате проведенного расчета Н(М)ЦК контракта составила:</t>
  </si>
  <si>
    <t>№</t>
  </si>
  <si>
    <t>Ед. изм</t>
  </si>
  <si>
    <t>Кол-во</t>
  </si>
  <si>
    <t>Коммерческие предложения (руб./ед.изм.)</t>
  </si>
  <si>
    <t>Оценка однородности совокупности значений выявленных цен, используемых в расчете Н(М)ЦК, ЦКЕП</t>
  </si>
  <si>
    <t>ЦКЕП, определяемая методом сопоставимых рыночных цен (анализа рынка)*</t>
  </si>
  <si>
    <t>Среднее квадратичное отклонение</t>
  </si>
  <si>
    <t>рублей</t>
  </si>
  <si>
    <t>Минимальная цена за единицу изм. * (руб.)</t>
  </si>
  <si>
    <t>Предмет контракта</t>
  </si>
  <si>
    <t>Предмет контракта, 
основные характеристики 
объекта закупки</t>
  </si>
  <si>
    <t>Обоснование невозможности 
(или нецелесообразности) использования иных способов определения поставщика, (подрядчика, исполнителя))
ч.3 ст.93 44-ФЗ</t>
  </si>
  <si>
    <t>Существенные условия исполнения контракта
ч.3 ст.93 44-ФЗ</t>
  </si>
  <si>
    <t>Используемый метод определения Н(М)ЦК
с обоснованием,
цена контракта 
(расчет Н(М)ЦК
см. Приложение 1)</t>
  </si>
  <si>
    <t>Инициатор осуществления закупок:</t>
  </si>
  <si>
    <t>Основные характеристики объекта закупки</t>
  </si>
  <si>
    <t xml:space="preserve">Средняя арифметическая цена за единицу  &lt;ц&gt; </t>
  </si>
  <si>
    <t>Расчет ЦКЕП по формуле 
v - количество 
(объем) закупаемого товара 
(работы, услуги);
     ц - мин. цена за единицу    
ЦКЕП = v*ц</t>
  </si>
  <si>
    <t>ФКУ ИК-5 УФСИН РОССИИ по Краснодарскому краю 
Советская  ул., 175 г. Апшеронск, Краснодарский край, 352693
тел/факс: (86152) 2-64-99
E-mail: fguik5@mail.ru</t>
  </si>
  <si>
    <t xml:space="preserve">Обоснование и расчет цены контракта, Н(М)ЦК 
</t>
  </si>
  <si>
    <t xml:space="preserve">Поставка древесных плит </t>
  </si>
  <si>
    <t>Егоров Е.Н.</t>
  </si>
  <si>
    <t xml:space="preserve">Начальник ОМТО ФКУ ИК-5 УФСИН России по Краснодарскому краю                               </t>
  </si>
  <si>
    <t>капитан внутренней службы</t>
  </si>
  <si>
    <t xml:space="preserve">1. Данный способ закупки выбран в целях выполнения обязательств по Государственному контракту на поставку мебели для ОАО "Российские железные дороги", ГБУЗ "Апшеронское ЦРБ" и для трудоустройства осужденных,  считаю проведение торгов не целесообразным.
Вывод: Выполнение требований законодательства и осуществление заказчиком уставной деятельности не может быть поставлено в зависимость от результатов закупочных процедур, проведение которых требует затрат времени, а итоги могут быть отрицательными.
</t>
  </si>
  <si>
    <r>
      <t xml:space="preserve">методом
</t>
    </r>
    <r>
      <rPr>
        <sz val="11"/>
        <color indexed="8"/>
        <rFont val="Times New Roman"/>
        <family val="1"/>
        <charset val="204"/>
      </rPr>
      <t>сопостовимых рыночных цен (анализ рынка), ч. 2 ст. 22 федерального закона от 05.04.2013 г. 44-ФЗ "О контрактной системе в сфере закупок товаров, работ, услуг для обесспечения государственных и муниципальных нужд",                  939 720руб.00 коп.</t>
    </r>
  </si>
  <si>
    <t xml:space="preserve">1.Поставщик обеспечивает поставку продукции Заказчику с момента заключения контракта в течении 10-ти дней, по адресу грузополучателя: 352693 Краснодарский край, г. Апшеронск, ул. Советская, 175, склад ОМТО.
2. Оплата поставляемого товара производится Заказчиком в российских рублях, в форме безналичного расчета, платежными поручениями путем перечисления денежных средств на расчетный счет Поставщика, указанный в Контракте в следующем порядке: Заказчик осуществляет оплату за фактически поставленный товар в течение 15 дней с момента получения Заказчиком счета и документов, подтверждающих факт поставки товара,при условии поступления денежных средств на расчетный счет от исполнения Контракта № _______от _________2021г. 
Вывод: Иные существенные условия контракта отвечают интересам заказчика.  
                                               </t>
  </si>
  <si>
    <t xml:space="preserve">Отчет № ____ от "_____" _______2021года
о невозможности (нецелесообразности) использования иных способов определения поставщика (подрядчика, исполнителя), обоснование цены контракта и иных существенных условий исполнения контракта при осуществлении закупки у единственного поставщика (подрядчика, исполнителя) для обеспечения государственных нужд
</t>
  </si>
  <si>
    <r>
      <t xml:space="preserve">Коэффициент вариации цен 
V (%) 
</t>
    </r>
    <r>
      <rPr>
        <i/>
        <sz val="11"/>
        <color indexed="8"/>
        <rFont val="XO Thames"/>
        <family val="1"/>
        <charset val="204"/>
      </rPr>
      <t>(не должен превышать 33%)</t>
    </r>
  </si>
  <si>
    <t>Поставка продуктов питания «сыры полутвердые» в рамках государственного оборонного заказа на 2026 год</t>
  </si>
  <si>
    <t>Сыры полутвердые</t>
  </si>
  <si>
    <t>кг</t>
  </si>
  <si>
    <t xml:space="preserve">* При определении Н(М)ЦК контракта Заказчиком производится расчет на основании минимальной из предложенных цен в соответствии со Статьей 34. БК РФ Принцип эффективности использования бюджетных средств "Принцип эффективности использования бюджетных средств означает, что при составлении и исполнении бюджетов участники бюджетного процесса в рамках установленных им бюджетных полномочий должны исходить из необходимости достижения заданных результатов с использованием наименьшего объема средств (экономности) и (или) достижения наилучшего результата с использованием определенного бюджетом объема средств (результативности)".
</t>
  </si>
  <si>
    <t>Поставщик № 1
вх. № 155 от 21.05.2026 г.</t>
  </si>
  <si>
    <t xml:space="preserve">Поставщик № 2 вх. № 157 от 21.05.2026 г.
</t>
  </si>
  <si>
    <t>Поставщик № 3
вх. № 158 от 21.05.2026 г.</t>
  </si>
  <si>
    <t>Старший инженер ОТО 
ФКУ ДПО МУЦС ГУФСИН России 
по Краснодарскому краю	
лейтенант внутренней службы</t>
  </si>
  <si>
    <t>А.Д. Бриков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</si>
</sst>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р_."/>
  </numFmts>
  <fonts count="23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indexed="8"/>
      <name val="XO Thames"/>
      <family val="1"/>
      <charset val="204"/>
    </font>
    <font>
      <sz val="12"/>
      <color indexed="8"/>
      <name val="XO Thames"/>
      <family val="1"/>
      <charset val="204"/>
    </font>
    <font>
      <sz val="11"/>
      <color indexed="8"/>
      <name val="XO Thames"/>
      <family val="1"/>
      <charset val="204"/>
    </font>
    <font>
      <sz val="11"/>
      <name val="XO Thames"/>
      <family val="1"/>
      <charset val="204"/>
    </font>
    <font>
      <i/>
      <sz val="11"/>
      <color indexed="8"/>
      <name val="XO Thames"/>
      <family val="1"/>
      <charset val="204"/>
    </font>
    <font>
      <sz val="11"/>
      <color theme="1"/>
      <name val="XO Thames"/>
      <family val="1"/>
      <charset val="204"/>
    </font>
    <font>
      <sz val="12"/>
      <color theme="1"/>
      <name val="XO Thames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6" fillId="0" borderId="0" xfId="0" applyFont="1"/>
    <xf numFmtId="0" fontId="4" fillId="0" borderId="0" xfId="0" applyFont="1" applyFill="1" applyAlignment="1" applyProtection="1">
      <alignment vertical="center"/>
      <protection locked="0"/>
    </xf>
    <xf numFmtId="0" fontId="8" fillId="0" borderId="0" xfId="0" applyFont="1"/>
    <xf numFmtId="0" fontId="5" fillId="0" borderId="0" xfId="0" applyFont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9" fillId="0" borderId="0" xfId="0" applyFont="1" applyBorder="1" applyAlignment="1">
      <alignment horizontal="center"/>
    </xf>
    <xf numFmtId="0" fontId="6" fillId="0" borderId="0" xfId="0" applyFont="1" applyBorder="1"/>
    <xf numFmtId="2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0" fontId="13" fillId="0" borderId="0" xfId="0" applyFont="1"/>
    <xf numFmtId="0" fontId="13" fillId="0" borderId="0" xfId="0" applyFont="1" applyAlignment="1">
      <alignment horizontal="left" vertical="top" wrapText="1"/>
    </xf>
    <xf numFmtId="0" fontId="13" fillId="0" borderId="0" xfId="0" applyFont="1" applyAlignment="1" applyProtection="1">
      <alignment wrapText="1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6" fillId="0" borderId="0" xfId="0" applyFont="1" applyBorder="1" applyAlignment="1">
      <alignment horizontal="left" vertical="top" wrapText="1"/>
    </xf>
    <xf numFmtId="164" fontId="6" fillId="0" borderId="0" xfId="0" applyNumberFormat="1" applyFont="1" applyBorder="1"/>
    <xf numFmtId="0" fontId="6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/>
    </xf>
    <xf numFmtId="164" fontId="13" fillId="0" borderId="0" xfId="0" applyNumberFormat="1" applyFont="1" applyBorder="1" applyAlignment="1">
      <alignment horizontal="center" vertical="center" wrapText="1"/>
    </xf>
    <xf numFmtId="164" fontId="14" fillId="0" borderId="0" xfId="0" applyNumberFormat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 wrapText="1"/>
    </xf>
    <xf numFmtId="0" fontId="13" fillId="0" borderId="0" xfId="0" applyFont="1" applyBorder="1"/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 applyProtection="1">
      <alignment horizontal="left" wrapText="1"/>
      <protection locked="0"/>
    </xf>
    <xf numFmtId="0" fontId="6" fillId="0" borderId="0" xfId="0" applyFont="1" applyBorder="1" applyAlignment="1">
      <alignment vertical="top"/>
    </xf>
    <xf numFmtId="0" fontId="7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right"/>
    </xf>
    <xf numFmtId="0" fontId="5" fillId="0" borderId="0" xfId="0" applyFont="1" applyFill="1" applyAlignment="1" applyProtection="1">
      <alignment vertical="center"/>
      <protection locked="0"/>
    </xf>
    <xf numFmtId="0" fontId="5" fillId="0" borderId="0" xfId="0" applyFont="1" applyAlignment="1">
      <alignment horizontal="right" wrapText="1"/>
    </xf>
    <xf numFmtId="0" fontId="16" fillId="0" borderId="0" xfId="0" applyFont="1"/>
    <xf numFmtId="0" fontId="16" fillId="0" borderId="0" xfId="0" applyFont="1" applyAlignment="1">
      <alignment horizontal="left" vertical="top" wrapText="1"/>
    </xf>
    <xf numFmtId="0" fontId="18" fillId="0" borderId="1" xfId="0" applyFont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Alignment="1">
      <alignment vertical="center"/>
    </xf>
    <xf numFmtId="0" fontId="17" fillId="0" borderId="0" xfId="0" applyFont="1" applyFill="1" applyAlignment="1" applyProtection="1">
      <alignment vertical="center"/>
      <protection locked="0"/>
    </xf>
    <xf numFmtId="0" fontId="18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top" wrapText="1"/>
    </xf>
    <xf numFmtId="2" fontId="19" fillId="0" borderId="1" xfId="0" applyNumberFormat="1" applyFont="1" applyFill="1" applyBorder="1" applyAlignment="1">
      <alignment horizontal="center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Fill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164" fontId="1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5" fillId="0" borderId="0" xfId="0" applyFont="1" applyBorder="1" applyAlignment="1" applyProtection="1">
      <alignment horizontal="left" wrapText="1"/>
      <protection locked="0"/>
    </xf>
    <xf numFmtId="0" fontId="5" fillId="0" borderId="0" xfId="0" applyFont="1" applyBorder="1" applyAlignment="1" applyProtection="1">
      <alignment horizontal="center" wrapText="1"/>
      <protection locked="0"/>
    </xf>
    <xf numFmtId="0" fontId="17" fillId="0" borderId="0" xfId="0" applyFont="1" applyBorder="1" applyAlignment="1" applyProtection="1">
      <alignment horizontal="left" wrapText="1"/>
      <protection locked="0"/>
    </xf>
    <xf numFmtId="0" fontId="17" fillId="0" borderId="0" xfId="0" applyFont="1" applyFill="1" applyAlignment="1" applyProtection="1">
      <alignment horizontal="left" vertical="center"/>
      <protection locked="0"/>
    </xf>
    <xf numFmtId="0" fontId="17" fillId="0" borderId="0" xfId="0" applyFont="1" applyFill="1" applyAlignment="1" applyProtection="1">
      <alignment horizontal="center" vertical="center"/>
      <protection locked="0"/>
    </xf>
    <xf numFmtId="0" fontId="14" fillId="0" borderId="0" xfId="0" applyFont="1" applyAlignment="1">
      <alignment horizontal="center"/>
    </xf>
    <xf numFmtId="0" fontId="17" fillId="0" borderId="0" xfId="0" applyFont="1" applyAlignment="1">
      <alignment horizontal="right" vertical="center" wrapText="1"/>
    </xf>
    <xf numFmtId="0" fontId="17" fillId="0" borderId="0" xfId="0" applyNumberFormat="1" applyFont="1" applyAlignment="1">
      <alignment horizontal="center" vertical="top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top" wrapText="1"/>
    </xf>
    <xf numFmtId="2" fontId="18" fillId="0" borderId="1" xfId="0" applyNumberFormat="1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right" vertical="center"/>
    </xf>
    <xf numFmtId="0" fontId="21" fillId="0" borderId="5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133350</xdr:colOff>
      <xdr:row>4</xdr:row>
      <xdr:rowOff>1123950</xdr:rowOff>
    </xdr:from>
    <xdr:to>
      <xdr:col>10</xdr:col>
      <xdr:colOff>1066800</xdr:colOff>
      <xdr:row>4</xdr:row>
      <xdr:rowOff>1657350</xdr:rowOff>
    </xdr:to>
    <xdr:pic>
      <xdr:nvPicPr>
        <xdr:cNvPr id="1091" name="Picture 1">
          <a:extLst>
            <a:ext uri="{FF2B5EF4-FFF2-40B4-BE49-F238E27FC236}">
              <a16:creationId xmlns:a16="http://schemas.microsoft.com/office/drawing/2014/main" id="{00000000-0008-0000-0100-00004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268075" y="3314700"/>
          <a:ext cx="93345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0</xdr:colOff>
      <xdr:row>4</xdr:row>
      <xdr:rowOff>1057275</xdr:rowOff>
    </xdr:from>
    <xdr:to>
      <xdr:col>10</xdr:col>
      <xdr:colOff>9525</xdr:colOff>
      <xdr:row>4</xdr:row>
      <xdr:rowOff>1590675</xdr:rowOff>
    </xdr:to>
    <xdr:pic>
      <xdr:nvPicPr>
        <xdr:cNvPr id="1092" name="Picture 2">
          <a:extLst>
            <a:ext uri="{FF2B5EF4-FFF2-40B4-BE49-F238E27FC236}">
              <a16:creationId xmlns:a16="http://schemas.microsoft.com/office/drawing/2014/main" id="{00000000-0008-0000-0100-00004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9963150" y="3248025"/>
          <a:ext cx="11811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L10"/>
  <sheetViews>
    <sheetView zoomScale="91" zoomScaleNormal="91" workbookViewId="0">
      <selection activeCell="B3" sqref="B3"/>
    </sheetView>
  </sheetViews>
  <sheetFormatPr defaultColWidth="9.140625" defaultRowHeight="12.75" x14ac:dyDescent="0.2"/>
  <cols>
    <col min="1" max="1" width="27" style="1" customWidth="1"/>
    <col min="2" max="2" width="60.42578125" style="1" customWidth="1"/>
    <col min="3" max="3" width="26.140625" style="1" customWidth="1"/>
    <col min="4" max="4" width="49.140625" style="1" customWidth="1"/>
    <col min="5" max="16384" width="9.140625" style="1"/>
  </cols>
  <sheetData>
    <row r="1" spans="1:974" ht="94.5" customHeight="1" x14ac:dyDescent="0.2">
      <c r="C1" s="59" t="s">
        <v>19</v>
      </c>
      <c r="D1" s="60"/>
    </row>
    <row r="2" spans="1:974" ht="99" customHeight="1" x14ac:dyDescent="0.2">
      <c r="A2" s="61" t="s">
        <v>28</v>
      </c>
      <c r="B2" s="61"/>
      <c r="C2" s="61"/>
      <c r="D2" s="61"/>
    </row>
    <row r="3" spans="1:974" ht="110.25" customHeight="1" x14ac:dyDescent="0.2">
      <c r="A3" s="12" t="s">
        <v>11</v>
      </c>
      <c r="B3" s="13" t="s">
        <v>12</v>
      </c>
      <c r="C3" s="12" t="s">
        <v>14</v>
      </c>
      <c r="D3" s="34" t="s">
        <v>13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  <c r="IX3" s="8"/>
      <c r="IY3" s="8"/>
      <c r="IZ3" s="8"/>
      <c r="JA3" s="8"/>
      <c r="JB3" s="8"/>
      <c r="JC3" s="8"/>
      <c r="JD3" s="8"/>
      <c r="JE3" s="8"/>
      <c r="JF3" s="8"/>
      <c r="JG3" s="8"/>
      <c r="JH3" s="8"/>
      <c r="JI3" s="8"/>
      <c r="JJ3" s="8"/>
      <c r="JK3" s="8"/>
      <c r="JL3" s="8"/>
      <c r="JM3" s="8"/>
      <c r="JN3" s="8"/>
      <c r="JO3" s="8"/>
      <c r="JP3" s="8"/>
      <c r="JQ3" s="8"/>
      <c r="JR3" s="8"/>
      <c r="JS3" s="8"/>
      <c r="JT3" s="8"/>
      <c r="JU3" s="8"/>
      <c r="JV3" s="8"/>
      <c r="JW3" s="8"/>
      <c r="JX3" s="8"/>
      <c r="JY3" s="8"/>
      <c r="JZ3" s="8"/>
      <c r="KA3" s="8"/>
      <c r="KB3" s="8"/>
      <c r="KC3" s="8"/>
      <c r="KD3" s="8"/>
      <c r="KE3" s="8"/>
      <c r="KF3" s="8"/>
      <c r="KG3" s="8"/>
      <c r="KH3" s="8"/>
      <c r="KI3" s="8"/>
      <c r="KJ3" s="8"/>
      <c r="KK3" s="8"/>
      <c r="KL3" s="8"/>
      <c r="KM3" s="8"/>
      <c r="KN3" s="8"/>
      <c r="KO3" s="8"/>
      <c r="KP3" s="8"/>
      <c r="KQ3" s="8"/>
      <c r="KR3" s="8"/>
      <c r="KS3" s="8"/>
      <c r="KT3" s="8"/>
      <c r="KU3" s="8"/>
      <c r="KV3" s="8"/>
      <c r="KW3" s="8"/>
      <c r="KX3" s="8"/>
      <c r="KY3" s="8"/>
      <c r="KZ3" s="8"/>
      <c r="LA3" s="8"/>
      <c r="LB3" s="8"/>
      <c r="LC3" s="8"/>
      <c r="LD3" s="8"/>
      <c r="LE3" s="8"/>
      <c r="LF3" s="8"/>
      <c r="LG3" s="8"/>
      <c r="LH3" s="8"/>
      <c r="LI3" s="8"/>
      <c r="LJ3" s="8"/>
      <c r="LK3" s="8"/>
      <c r="LL3" s="8"/>
      <c r="LM3" s="8"/>
      <c r="LN3" s="8"/>
      <c r="LO3" s="8"/>
      <c r="LP3" s="8"/>
      <c r="LQ3" s="8"/>
      <c r="LR3" s="8"/>
      <c r="LS3" s="8"/>
      <c r="LT3" s="8"/>
      <c r="LU3" s="8"/>
      <c r="LV3" s="8"/>
      <c r="LW3" s="8"/>
      <c r="LX3" s="8"/>
      <c r="LY3" s="8"/>
      <c r="LZ3" s="8"/>
      <c r="MA3" s="8"/>
      <c r="MB3" s="8"/>
      <c r="MC3" s="8"/>
      <c r="MD3" s="8"/>
      <c r="ME3" s="8"/>
      <c r="MF3" s="8"/>
      <c r="MG3" s="8"/>
      <c r="MH3" s="8"/>
      <c r="MI3" s="8"/>
      <c r="MJ3" s="8"/>
      <c r="MK3" s="8"/>
      <c r="ML3" s="8"/>
      <c r="MM3" s="8"/>
      <c r="MN3" s="8"/>
      <c r="MO3" s="8"/>
      <c r="MP3" s="8"/>
      <c r="MQ3" s="8"/>
      <c r="MR3" s="8"/>
      <c r="MS3" s="8"/>
      <c r="MT3" s="8"/>
      <c r="MU3" s="8"/>
      <c r="MV3" s="8"/>
      <c r="MW3" s="8"/>
      <c r="MX3" s="8"/>
      <c r="MY3" s="8"/>
      <c r="MZ3" s="8"/>
      <c r="NA3" s="8"/>
      <c r="NB3" s="8"/>
      <c r="NC3" s="8"/>
      <c r="ND3" s="8"/>
      <c r="NE3" s="8"/>
      <c r="NF3" s="8"/>
      <c r="NG3" s="8"/>
      <c r="NH3" s="8"/>
      <c r="NI3" s="8"/>
      <c r="NJ3" s="8"/>
      <c r="NK3" s="8"/>
      <c r="NL3" s="8"/>
      <c r="NM3" s="8"/>
      <c r="NN3" s="8"/>
      <c r="NO3" s="8"/>
      <c r="NP3" s="8"/>
      <c r="NQ3" s="8"/>
      <c r="NR3" s="8"/>
      <c r="NS3" s="8"/>
      <c r="NT3" s="8"/>
      <c r="NU3" s="8"/>
      <c r="NV3" s="8"/>
      <c r="NW3" s="8"/>
      <c r="NX3" s="8"/>
      <c r="NY3" s="8"/>
      <c r="NZ3" s="8"/>
      <c r="OA3" s="8"/>
      <c r="OB3" s="8"/>
      <c r="OC3" s="8"/>
      <c r="OD3" s="8"/>
      <c r="OE3" s="8"/>
      <c r="OF3" s="8"/>
      <c r="OG3" s="8"/>
      <c r="OH3" s="8"/>
      <c r="OI3" s="8"/>
      <c r="OJ3" s="8"/>
      <c r="OK3" s="8"/>
      <c r="OL3" s="8"/>
      <c r="OM3" s="8"/>
      <c r="ON3" s="8"/>
      <c r="OO3" s="8"/>
      <c r="OP3" s="8"/>
      <c r="OQ3" s="8"/>
      <c r="OR3" s="8"/>
      <c r="OS3" s="8"/>
      <c r="OT3" s="8"/>
      <c r="OU3" s="8"/>
      <c r="OV3" s="8"/>
      <c r="OW3" s="8"/>
      <c r="OX3" s="8"/>
      <c r="OY3" s="8"/>
      <c r="OZ3" s="8"/>
      <c r="PA3" s="8"/>
      <c r="PB3" s="8"/>
      <c r="PC3" s="8"/>
      <c r="PD3" s="8"/>
      <c r="PE3" s="8"/>
      <c r="PF3" s="8"/>
      <c r="PG3" s="8"/>
      <c r="PH3" s="8"/>
      <c r="PI3" s="8"/>
      <c r="PJ3" s="8"/>
      <c r="PK3" s="8"/>
      <c r="PL3" s="8"/>
      <c r="PM3" s="8"/>
      <c r="PN3" s="8"/>
      <c r="PO3" s="8"/>
      <c r="PP3" s="8"/>
      <c r="PQ3" s="8"/>
      <c r="PR3" s="8"/>
      <c r="PS3" s="8"/>
      <c r="PT3" s="8"/>
      <c r="PU3" s="8"/>
      <c r="PV3" s="8"/>
      <c r="PW3" s="8"/>
      <c r="PX3" s="8"/>
      <c r="PY3" s="8"/>
      <c r="PZ3" s="8"/>
      <c r="QA3" s="8"/>
      <c r="QB3" s="8"/>
      <c r="QC3" s="8"/>
      <c r="QD3" s="8"/>
      <c r="QE3" s="8"/>
      <c r="QF3" s="8"/>
      <c r="QG3" s="8"/>
      <c r="QH3" s="8"/>
      <c r="QI3" s="8"/>
      <c r="QJ3" s="8"/>
      <c r="QK3" s="8"/>
      <c r="QL3" s="8"/>
      <c r="QM3" s="8"/>
      <c r="QN3" s="8"/>
      <c r="QO3" s="8"/>
      <c r="QP3" s="8"/>
      <c r="QQ3" s="8"/>
      <c r="QR3" s="8"/>
      <c r="QS3" s="8"/>
      <c r="QT3" s="8"/>
      <c r="QU3" s="8"/>
      <c r="QV3" s="8"/>
      <c r="QW3" s="8"/>
      <c r="QX3" s="8"/>
      <c r="QY3" s="8"/>
      <c r="QZ3" s="8"/>
      <c r="RA3" s="8"/>
      <c r="RB3" s="8"/>
      <c r="RC3" s="8"/>
      <c r="RD3" s="8"/>
      <c r="RE3" s="8"/>
      <c r="RF3" s="8"/>
      <c r="RG3" s="8"/>
      <c r="RH3" s="8"/>
      <c r="RI3" s="8"/>
      <c r="RJ3" s="8"/>
      <c r="RK3" s="8"/>
      <c r="RL3" s="8"/>
      <c r="RM3" s="8"/>
      <c r="RN3" s="8"/>
      <c r="RO3" s="8"/>
      <c r="RP3" s="8"/>
      <c r="RQ3" s="8"/>
      <c r="RR3" s="8"/>
      <c r="RS3" s="8"/>
      <c r="RT3" s="8"/>
      <c r="RU3" s="8"/>
      <c r="RV3" s="8"/>
      <c r="RW3" s="8"/>
      <c r="RX3" s="8"/>
      <c r="RY3" s="8"/>
      <c r="RZ3" s="8"/>
      <c r="SA3" s="8"/>
      <c r="SB3" s="8"/>
      <c r="SC3" s="8"/>
      <c r="SD3" s="8"/>
      <c r="SE3" s="8"/>
      <c r="SF3" s="8"/>
      <c r="SG3" s="8"/>
      <c r="SH3" s="8"/>
      <c r="SI3" s="8"/>
      <c r="SJ3" s="8"/>
      <c r="SK3" s="8"/>
      <c r="SL3" s="8"/>
      <c r="SM3" s="8"/>
      <c r="SN3" s="8"/>
      <c r="SO3" s="8"/>
      <c r="SP3" s="8"/>
      <c r="SQ3" s="8"/>
      <c r="SR3" s="8"/>
      <c r="SS3" s="8"/>
      <c r="ST3" s="8"/>
      <c r="SU3" s="8"/>
      <c r="SV3" s="8"/>
      <c r="SW3" s="8"/>
      <c r="SX3" s="8"/>
      <c r="SY3" s="8"/>
      <c r="SZ3" s="8"/>
      <c r="TA3" s="8"/>
      <c r="TB3" s="8"/>
      <c r="TC3" s="8"/>
      <c r="TD3" s="8"/>
      <c r="TE3" s="8"/>
      <c r="TF3" s="8"/>
      <c r="TG3" s="8"/>
      <c r="TH3" s="8"/>
      <c r="TI3" s="8"/>
      <c r="TJ3" s="8"/>
      <c r="TK3" s="8"/>
      <c r="TL3" s="8"/>
      <c r="TM3" s="8"/>
      <c r="TN3" s="8"/>
      <c r="TO3" s="8"/>
      <c r="TP3" s="8"/>
      <c r="TQ3" s="8"/>
      <c r="TR3" s="8"/>
      <c r="TS3" s="8"/>
      <c r="TT3" s="8"/>
      <c r="TU3" s="8"/>
      <c r="TV3" s="8"/>
      <c r="TW3" s="8"/>
      <c r="TX3" s="8"/>
      <c r="TY3" s="8"/>
      <c r="TZ3" s="8"/>
      <c r="UA3" s="8"/>
      <c r="UB3" s="8"/>
      <c r="UC3" s="8"/>
      <c r="UD3" s="8"/>
      <c r="UE3" s="8"/>
      <c r="UF3" s="8"/>
      <c r="UG3" s="8"/>
      <c r="UH3" s="8"/>
      <c r="UI3" s="8"/>
      <c r="UJ3" s="8"/>
      <c r="UK3" s="8"/>
      <c r="UL3" s="8"/>
      <c r="UM3" s="8"/>
      <c r="UN3" s="8"/>
      <c r="UO3" s="8"/>
      <c r="UP3" s="8"/>
      <c r="UQ3" s="8"/>
      <c r="UR3" s="8"/>
      <c r="US3" s="8"/>
      <c r="UT3" s="8"/>
      <c r="UU3" s="8"/>
      <c r="UV3" s="8"/>
      <c r="UW3" s="8"/>
      <c r="UX3" s="8"/>
      <c r="UY3" s="8"/>
      <c r="UZ3" s="8"/>
      <c r="VA3" s="8"/>
      <c r="VB3" s="8"/>
      <c r="VC3" s="8"/>
      <c r="VD3" s="8"/>
      <c r="VE3" s="8"/>
      <c r="VF3" s="8"/>
      <c r="VG3" s="8"/>
      <c r="VH3" s="8"/>
      <c r="VI3" s="8"/>
      <c r="VJ3" s="8"/>
      <c r="VK3" s="8"/>
      <c r="VL3" s="8"/>
      <c r="VM3" s="8"/>
      <c r="VN3" s="8"/>
      <c r="VO3" s="8"/>
      <c r="VP3" s="8"/>
      <c r="VQ3" s="8"/>
      <c r="VR3" s="8"/>
      <c r="VS3" s="8"/>
      <c r="VT3" s="8"/>
      <c r="VU3" s="8"/>
      <c r="VV3" s="8"/>
      <c r="VW3" s="8"/>
      <c r="VX3" s="8"/>
      <c r="VY3" s="8"/>
      <c r="VZ3" s="8"/>
      <c r="WA3" s="8"/>
      <c r="WB3" s="8"/>
      <c r="WC3" s="8"/>
      <c r="WD3" s="8"/>
      <c r="WE3" s="8"/>
      <c r="WF3" s="8"/>
      <c r="WG3" s="8"/>
      <c r="WH3" s="8"/>
      <c r="WI3" s="8"/>
      <c r="WJ3" s="8"/>
      <c r="WK3" s="8"/>
      <c r="WL3" s="8"/>
      <c r="WM3" s="8"/>
      <c r="WN3" s="8"/>
      <c r="WO3" s="8"/>
      <c r="WP3" s="8"/>
      <c r="WQ3" s="8"/>
      <c r="WR3" s="8"/>
      <c r="WS3" s="8"/>
      <c r="WT3" s="8"/>
      <c r="WU3" s="8"/>
      <c r="WV3" s="8"/>
      <c r="WW3" s="8"/>
      <c r="WX3" s="8"/>
      <c r="WY3" s="8"/>
      <c r="WZ3" s="8"/>
      <c r="XA3" s="8"/>
      <c r="XB3" s="8"/>
      <c r="XC3" s="8"/>
      <c r="XD3" s="8"/>
      <c r="XE3" s="8"/>
      <c r="XF3" s="8"/>
      <c r="XG3" s="8"/>
      <c r="XH3" s="8"/>
      <c r="XI3" s="8"/>
      <c r="XJ3" s="8"/>
      <c r="XK3" s="8"/>
      <c r="XL3" s="8"/>
      <c r="XM3" s="8"/>
      <c r="XN3" s="8"/>
      <c r="XO3" s="8"/>
      <c r="XP3" s="8"/>
      <c r="XQ3" s="8"/>
      <c r="XR3" s="8"/>
      <c r="XS3" s="8"/>
      <c r="XT3" s="8"/>
      <c r="XU3" s="8"/>
      <c r="XV3" s="8"/>
      <c r="XW3" s="8"/>
      <c r="XX3" s="8"/>
      <c r="XY3" s="8"/>
      <c r="XZ3" s="8"/>
      <c r="YA3" s="8"/>
      <c r="YB3" s="8"/>
      <c r="YC3" s="8"/>
      <c r="YD3" s="8"/>
      <c r="YE3" s="8"/>
      <c r="YF3" s="8"/>
      <c r="YG3" s="8"/>
      <c r="YH3" s="8"/>
      <c r="YI3" s="8"/>
      <c r="YJ3" s="8"/>
      <c r="YK3" s="8"/>
      <c r="YL3" s="8"/>
      <c r="YM3" s="8"/>
      <c r="YN3" s="8"/>
      <c r="YO3" s="8"/>
      <c r="YP3" s="8"/>
      <c r="YQ3" s="8"/>
      <c r="YR3" s="8"/>
      <c r="YS3" s="8"/>
      <c r="YT3" s="8"/>
      <c r="YU3" s="8"/>
      <c r="YV3" s="8"/>
      <c r="YW3" s="8"/>
      <c r="YX3" s="8"/>
      <c r="YY3" s="8"/>
      <c r="YZ3" s="8"/>
      <c r="ZA3" s="8"/>
      <c r="ZB3" s="8"/>
      <c r="ZC3" s="8"/>
      <c r="ZD3" s="8"/>
      <c r="ZE3" s="8"/>
      <c r="ZF3" s="8"/>
      <c r="ZG3" s="8"/>
      <c r="ZH3" s="8"/>
      <c r="ZI3" s="8"/>
      <c r="ZJ3" s="8"/>
      <c r="ZK3" s="8"/>
      <c r="ZL3" s="8"/>
      <c r="ZM3" s="8"/>
      <c r="ZN3" s="8"/>
      <c r="ZO3" s="8"/>
      <c r="ZP3" s="8"/>
      <c r="ZQ3" s="8"/>
      <c r="ZR3" s="8"/>
      <c r="ZS3" s="8"/>
      <c r="ZT3" s="8"/>
      <c r="ZU3" s="8"/>
      <c r="ZV3" s="8"/>
      <c r="ZW3" s="8"/>
      <c r="ZX3" s="8"/>
      <c r="ZY3" s="8"/>
      <c r="ZZ3" s="8"/>
      <c r="AAA3" s="8"/>
      <c r="AAB3" s="8"/>
      <c r="AAC3" s="8"/>
      <c r="AAD3" s="8"/>
      <c r="AAE3" s="8"/>
      <c r="AAF3" s="8"/>
      <c r="AAG3" s="8"/>
      <c r="AAH3" s="8"/>
      <c r="AAI3" s="8"/>
      <c r="AAJ3" s="8"/>
      <c r="AAK3" s="8"/>
      <c r="AAL3" s="8"/>
      <c r="AAM3" s="8"/>
      <c r="AAN3" s="8"/>
      <c r="AAO3" s="8"/>
      <c r="AAP3" s="8"/>
      <c r="AAQ3" s="8"/>
      <c r="AAR3" s="8"/>
      <c r="AAS3" s="8"/>
      <c r="AAT3" s="8"/>
      <c r="AAU3" s="8"/>
      <c r="AAV3" s="8"/>
      <c r="AAW3" s="8"/>
      <c r="AAX3" s="8"/>
      <c r="AAY3" s="8"/>
      <c r="AAZ3" s="8"/>
      <c r="ABA3" s="8"/>
      <c r="ABB3" s="8"/>
      <c r="ABC3" s="8"/>
      <c r="ABD3" s="8"/>
      <c r="ABE3" s="8"/>
      <c r="ABF3" s="8"/>
      <c r="ABG3" s="8"/>
      <c r="ABH3" s="8"/>
      <c r="ABI3" s="8"/>
      <c r="ABJ3" s="8"/>
      <c r="ABK3" s="8"/>
      <c r="ABL3" s="8"/>
      <c r="ABM3" s="8"/>
      <c r="ABN3" s="8"/>
      <c r="ABO3" s="8"/>
      <c r="ABP3" s="8"/>
      <c r="ABQ3" s="8"/>
      <c r="ABR3" s="8"/>
      <c r="ABS3" s="8"/>
      <c r="ABT3" s="8"/>
      <c r="ABU3" s="8"/>
      <c r="ABV3" s="8"/>
      <c r="ABW3" s="8"/>
      <c r="ABX3" s="8"/>
      <c r="ABY3" s="8"/>
      <c r="ABZ3" s="8"/>
      <c r="ACA3" s="8"/>
      <c r="ACB3" s="8"/>
      <c r="ACC3" s="8"/>
      <c r="ACD3" s="8"/>
      <c r="ACE3" s="8"/>
      <c r="ACF3" s="8"/>
      <c r="ACG3" s="8"/>
      <c r="ACH3" s="8"/>
      <c r="ACI3" s="8"/>
      <c r="ACJ3" s="8"/>
      <c r="ACK3" s="8"/>
      <c r="ACL3" s="8"/>
      <c r="ACM3" s="8"/>
      <c r="ACN3" s="8"/>
      <c r="ACO3" s="8"/>
      <c r="ACP3" s="8"/>
      <c r="ACQ3" s="8"/>
      <c r="ACR3" s="8"/>
      <c r="ACS3" s="8"/>
      <c r="ACT3" s="8"/>
      <c r="ACU3" s="8"/>
      <c r="ACV3" s="8"/>
      <c r="ACW3" s="8"/>
      <c r="ACX3" s="8"/>
      <c r="ACY3" s="8"/>
      <c r="ACZ3" s="8"/>
      <c r="ADA3" s="8"/>
      <c r="ADB3" s="8"/>
      <c r="ADC3" s="8"/>
      <c r="ADD3" s="8"/>
      <c r="ADE3" s="8"/>
      <c r="ADF3" s="8"/>
      <c r="ADG3" s="8"/>
      <c r="ADH3" s="8"/>
      <c r="ADI3" s="8"/>
      <c r="ADJ3" s="8"/>
      <c r="ADK3" s="8"/>
      <c r="ADL3" s="8"/>
      <c r="ADM3" s="8"/>
      <c r="ADN3" s="8"/>
      <c r="ADO3" s="8"/>
      <c r="ADP3" s="8"/>
      <c r="ADQ3" s="8"/>
      <c r="ADR3" s="8"/>
      <c r="ADS3" s="8"/>
      <c r="ADT3" s="8"/>
      <c r="ADU3" s="8"/>
      <c r="ADV3" s="8"/>
      <c r="ADW3" s="8"/>
      <c r="ADX3" s="8"/>
      <c r="ADY3" s="8"/>
      <c r="ADZ3" s="8"/>
      <c r="AEA3" s="8"/>
      <c r="AEB3" s="8"/>
      <c r="AEC3" s="8"/>
      <c r="AED3" s="8"/>
      <c r="AEE3" s="8"/>
      <c r="AEF3" s="8"/>
      <c r="AEG3" s="8"/>
      <c r="AEH3" s="8"/>
      <c r="AEI3" s="8"/>
      <c r="AEJ3" s="8"/>
      <c r="AEK3" s="8"/>
      <c r="AEL3" s="8"/>
      <c r="AEM3" s="8"/>
      <c r="AEN3" s="8"/>
      <c r="AEO3" s="8"/>
      <c r="AEP3" s="8"/>
      <c r="AEQ3" s="8"/>
      <c r="AER3" s="8"/>
      <c r="AES3" s="8"/>
      <c r="AET3" s="8"/>
      <c r="AEU3" s="8"/>
      <c r="AEV3" s="8"/>
      <c r="AEW3" s="8"/>
      <c r="AEX3" s="8"/>
      <c r="AEY3" s="8"/>
      <c r="AEZ3" s="8"/>
      <c r="AFA3" s="8"/>
      <c r="AFB3" s="8"/>
      <c r="AFC3" s="8"/>
      <c r="AFD3" s="8"/>
      <c r="AFE3" s="8"/>
      <c r="AFF3" s="8"/>
      <c r="AFG3" s="8"/>
      <c r="AFH3" s="8"/>
      <c r="AFI3" s="8"/>
      <c r="AFJ3" s="8"/>
      <c r="AFK3" s="8"/>
      <c r="AFL3" s="8"/>
      <c r="AFM3" s="8"/>
      <c r="AFN3" s="8"/>
      <c r="AFO3" s="8"/>
      <c r="AFP3" s="8"/>
      <c r="AFQ3" s="8"/>
      <c r="AFR3" s="8"/>
      <c r="AFS3" s="8"/>
      <c r="AFT3" s="8"/>
      <c r="AFU3" s="8"/>
      <c r="AFV3" s="8"/>
      <c r="AFW3" s="8"/>
      <c r="AFX3" s="8"/>
      <c r="AFY3" s="8"/>
      <c r="AFZ3" s="8"/>
      <c r="AGA3" s="8"/>
      <c r="AGB3" s="8"/>
      <c r="AGC3" s="8"/>
      <c r="AGD3" s="8"/>
      <c r="AGE3" s="8"/>
      <c r="AGF3" s="8"/>
      <c r="AGG3" s="8"/>
      <c r="AGH3" s="8"/>
      <c r="AGI3" s="8"/>
      <c r="AGJ3" s="8"/>
      <c r="AGK3" s="8"/>
      <c r="AGL3" s="8"/>
      <c r="AGM3" s="8"/>
      <c r="AGN3" s="8"/>
      <c r="AGO3" s="8"/>
      <c r="AGP3" s="8"/>
      <c r="AGQ3" s="8"/>
      <c r="AGR3" s="8"/>
      <c r="AGS3" s="8"/>
      <c r="AGT3" s="8"/>
      <c r="AGU3" s="8"/>
      <c r="AGV3" s="8"/>
      <c r="AGW3" s="8"/>
      <c r="AGX3" s="8"/>
      <c r="AGY3" s="8"/>
      <c r="AGZ3" s="8"/>
      <c r="AHA3" s="8"/>
      <c r="AHB3" s="8"/>
      <c r="AHC3" s="8"/>
      <c r="AHD3" s="8"/>
      <c r="AHE3" s="8"/>
      <c r="AHF3" s="8"/>
      <c r="AHG3" s="8"/>
      <c r="AHH3" s="8"/>
      <c r="AHI3" s="8"/>
      <c r="AHJ3" s="8"/>
      <c r="AHK3" s="8"/>
      <c r="AHL3" s="8"/>
      <c r="AHM3" s="8"/>
      <c r="AHN3" s="8"/>
      <c r="AHO3" s="8"/>
      <c r="AHP3" s="8"/>
      <c r="AHQ3" s="8"/>
      <c r="AHR3" s="8"/>
      <c r="AHS3" s="8"/>
      <c r="AHT3" s="8"/>
      <c r="AHU3" s="8"/>
      <c r="AHV3" s="8"/>
      <c r="AHW3" s="8"/>
      <c r="AHX3" s="8"/>
      <c r="AHY3" s="8"/>
      <c r="AHZ3" s="8"/>
      <c r="AIA3" s="8"/>
      <c r="AIB3" s="8"/>
      <c r="AIC3" s="8"/>
      <c r="AID3" s="8"/>
      <c r="AIE3" s="8"/>
      <c r="AIF3" s="8"/>
      <c r="AIG3" s="8"/>
      <c r="AIH3" s="8"/>
      <c r="AII3" s="8"/>
      <c r="AIJ3" s="8"/>
      <c r="AIK3" s="8"/>
      <c r="AIL3" s="8"/>
      <c r="AIM3" s="8"/>
      <c r="AIN3" s="8"/>
      <c r="AIO3" s="8"/>
      <c r="AIP3" s="8"/>
      <c r="AIQ3" s="8"/>
      <c r="AIR3" s="8"/>
      <c r="AIS3" s="8"/>
      <c r="AIT3" s="8"/>
      <c r="AIU3" s="8"/>
      <c r="AIV3" s="8"/>
      <c r="AIW3" s="8"/>
      <c r="AIX3" s="8"/>
      <c r="AIY3" s="8"/>
      <c r="AIZ3" s="8"/>
      <c r="AJA3" s="8"/>
      <c r="AJB3" s="8"/>
      <c r="AJC3" s="8"/>
      <c r="AJD3" s="8"/>
      <c r="AJE3" s="8"/>
      <c r="AJF3" s="8"/>
      <c r="AJG3" s="8"/>
      <c r="AJH3" s="8"/>
      <c r="AJI3" s="8"/>
      <c r="AJJ3" s="8"/>
      <c r="AJK3" s="8"/>
      <c r="AJL3" s="8"/>
      <c r="AJM3" s="8"/>
      <c r="AJN3" s="8"/>
      <c r="AJO3" s="8"/>
      <c r="AJP3" s="8"/>
      <c r="AJQ3" s="8"/>
      <c r="AJR3" s="8"/>
      <c r="AJS3" s="8"/>
      <c r="AJT3" s="8"/>
      <c r="AJU3" s="8"/>
      <c r="AJV3" s="8"/>
      <c r="AJW3" s="8"/>
      <c r="AJX3" s="8"/>
      <c r="AJY3" s="8"/>
      <c r="AJZ3" s="8"/>
      <c r="AKA3" s="8"/>
      <c r="AKB3" s="8"/>
      <c r="AKC3" s="8"/>
      <c r="AKD3" s="8"/>
      <c r="AKE3" s="8"/>
      <c r="AKF3" s="8"/>
      <c r="AKG3" s="8"/>
      <c r="AKH3" s="8"/>
      <c r="AKI3" s="8"/>
      <c r="AKJ3" s="8"/>
      <c r="AKK3" s="8"/>
      <c r="AKL3" s="8"/>
    </row>
    <row r="4" spans="1:974" s="15" customFormat="1" ht="226.9" customHeight="1" x14ac:dyDescent="0.25">
      <c r="A4" s="14" t="s">
        <v>21</v>
      </c>
      <c r="B4" s="10" t="s">
        <v>25</v>
      </c>
      <c r="C4" s="9" t="s">
        <v>26</v>
      </c>
      <c r="D4" s="10" t="s">
        <v>27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M4" s="33"/>
      <c r="AN4" s="33"/>
      <c r="AO4" s="33"/>
      <c r="AP4" s="33"/>
      <c r="AQ4" s="33"/>
      <c r="AR4" s="33"/>
      <c r="AS4" s="3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  <c r="BF4" s="33"/>
      <c r="BG4" s="33"/>
      <c r="BH4" s="33"/>
      <c r="BI4" s="33"/>
      <c r="BJ4" s="33"/>
      <c r="BK4" s="33"/>
      <c r="BL4" s="33"/>
      <c r="BM4" s="33"/>
      <c r="BN4" s="33"/>
      <c r="BO4" s="33"/>
      <c r="BP4" s="33"/>
      <c r="BQ4" s="33"/>
      <c r="BR4" s="33"/>
      <c r="BS4" s="33"/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3"/>
      <c r="GA4" s="33"/>
      <c r="GB4" s="33"/>
      <c r="GC4" s="33"/>
      <c r="GD4" s="33"/>
      <c r="GE4" s="33"/>
      <c r="GF4" s="33"/>
      <c r="GG4" s="33"/>
      <c r="GH4" s="33"/>
      <c r="GI4" s="33"/>
      <c r="GJ4" s="33"/>
      <c r="GK4" s="33"/>
      <c r="GL4" s="33"/>
      <c r="GM4" s="33"/>
      <c r="GN4" s="33"/>
      <c r="GO4" s="33"/>
      <c r="GP4" s="33"/>
      <c r="GQ4" s="33"/>
      <c r="GR4" s="33"/>
      <c r="GS4" s="33"/>
      <c r="GT4" s="33"/>
      <c r="GU4" s="33"/>
      <c r="GV4" s="33"/>
      <c r="GW4" s="33"/>
      <c r="GX4" s="33"/>
      <c r="GY4" s="33"/>
      <c r="GZ4" s="33"/>
      <c r="HA4" s="33"/>
      <c r="HB4" s="33"/>
      <c r="HC4" s="33"/>
      <c r="HD4" s="33"/>
      <c r="HE4" s="33"/>
      <c r="HF4" s="33"/>
      <c r="HG4" s="33"/>
      <c r="HH4" s="33"/>
      <c r="HI4" s="33"/>
      <c r="HJ4" s="33"/>
      <c r="HK4" s="33"/>
      <c r="HL4" s="33"/>
      <c r="HM4" s="33"/>
      <c r="HN4" s="33"/>
      <c r="HO4" s="33"/>
      <c r="HP4" s="33"/>
      <c r="HQ4" s="33"/>
      <c r="HR4" s="33"/>
      <c r="HS4" s="33"/>
      <c r="HT4" s="33"/>
      <c r="HU4" s="33"/>
      <c r="HV4" s="33"/>
      <c r="HW4" s="33"/>
      <c r="HX4" s="33"/>
      <c r="HY4" s="33"/>
      <c r="HZ4" s="33"/>
      <c r="IA4" s="33"/>
      <c r="IB4" s="33"/>
      <c r="IC4" s="33"/>
      <c r="ID4" s="33"/>
      <c r="IE4" s="33"/>
      <c r="IF4" s="33"/>
      <c r="IG4" s="33"/>
      <c r="IH4" s="33"/>
      <c r="II4" s="33"/>
      <c r="IJ4" s="33"/>
      <c r="IK4" s="33"/>
      <c r="IL4" s="33"/>
      <c r="IM4" s="33"/>
      <c r="IN4" s="33"/>
      <c r="IO4" s="33"/>
      <c r="IP4" s="33"/>
      <c r="IQ4" s="33"/>
      <c r="IR4" s="33"/>
      <c r="IS4" s="33"/>
      <c r="IT4" s="33"/>
      <c r="IU4" s="33"/>
      <c r="IV4" s="33"/>
      <c r="IW4" s="33"/>
      <c r="IX4" s="33"/>
      <c r="IY4" s="33"/>
      <c r="IZ4" s="33"/>
      <c r="JA4" s="33"/>
      <c r="JB4" s="33"/>
      <c r="JC4" s="33"/>
      <c r="JD4" s="33"/>
      <c r="JE4" s="33"/>
      <c r="JF4" s="33"/>
      <c r="JG4" s="33"/>
      <c r="JH4" s="33"/>
      <c r="JI4" s="33"/>
      <c r="JJ4" s="33"/>
      <c r="JK4" s="33"/>
      <c r="JL4" s="33"/>
      <c r="JM4" s="33"/>
      <c r="JN4" s="33"/>
      <c r="JO4" s="33"/>
      <c r="JP4" s="33"/>
      <c r="JQ4" s="33"/>
      <c r="JR4" s="33"/>
      <c r="JS4" s="33"/>
      <c r="JT4" s="33"/>
      <c r="JU4" s="33"/>
      <c r="JV4" s="33"/>
      <c r="JW4" s="33"/>
      <c r="JX4" s="33"/>
      <c r="JY4" s="33"/>
      <c r="JZ4" s="33"/>
      <c r="KA4" s="33"/>
      <c r="KB4" s="33"/>
      <c r="KC4" s="33"/>
      <c r="KD4" s="33"/>
      <c r="KE4" s="33"/>
      <c r="KF4" s="33"/>
      <c r="KG4" s="33"/>
      <c r="KH4" s="33"/>
      <c r="KI4" s="33"/>
      <c r="KJ4" s="33"/>
      <c r="KK4" s="33"/>
      <c r="KL4" s="33"/>
      <c r="KM4" s="33"/>
      <c r="KN4" s="33"/>
      <c r="KO4" s="33"/>
      <c r="KP4" s="33"/>
      <c r="KQ4" s="33"/>
      <c r="KR4" s="33"/>
      <c r="KS4" s="33"/>
      <c r="KT4" s="33"/>
      <c r="KU4" s="33"/>
      <c r="KV4" s="33"/>
      <c r="KW4" s="33"/>
      <c r="KX4" s="33"/>
      <c r="KY4" s="33"/>
      <c r="KZ4" s="33"/>
      <c r="LA4" s="33"/>
      <c r="LB4" s="33"/>
      <c r="LC4" s="33"/>
      <c r="LD4" s="33"/>
      <c r="LE4" s="33"/>
      <c r="LF4" s="33"/>
      <c r="LG4" s="33"/>
      <c r="LH4" s="33"/>
      <c r="LI4" s="33"/>
      <c r="LJ4" s="33"/>
      <c r="LK4" s="33"/>
      <c r="LL4" s="33"/>
      <c r="LM4" s="33"/>
      <c r="LN4" s="33"/>
      <c r="LO4" s="33"/>
      <c r="LP4" s="33"/>
      <c r="LQ4" s="33"/>
      <c r="LR4" s="33"/>
      <c r="LS4" s="33"/>
      <c r="LT4" s="33"/>
      <c r="LU4" s="33"/>
      <c r="LV4" s="33"/>
      <c r="LW4" s="33"/>
      <c r="LX4" s="33"/>
      <c r="LY4" s="33"/>
      <c r="LZ4" s="33"/>
      <c r="MA4" s="33"/>
      <c r="MB4" s="33"/>
      <c r="MC4" s="33"/>
      <c r="MD4" s="33"/>
      <c r="ME4" s="33"/>
      <c r="MF4" s="33"/>
      <c r="MG4" s="33"/>
      <c r="MH4" s="33"/>
      <c r="MI4" s="33"/>
      <c r="MJ4" s="33"/>
      <c r="MK4" s="33"/>
      <c r="ML4" s="33"/>
      <c r="MM4" s="33"/>
      <c r="MN4" s="33"/>
      <c r="MO4" s="33"/>
      <c r="MP4" s="33"/>
      <c r="MQ4" s="33"/>
      <c r="MR4" s="33"/>
      <c r="MS4" s="33"/>
      <c r="MT4" s="33"/>
      <c r="MU4" s="33"/>
      <c r="MV4" s="33"/>
      <c r="MW4" s="33"/>
      <c r="MX4" s="33"/>
      <c r="MY4" s="33"/>
      <c r="MZ4" s="33"/>
      <c r="NA4" s="33"/>
      <c r="NB4" s="33"/>
      <c r="NC4" s="33"/>
      <c r="ND4" s="33"/>
      <c r="NE4" s="33"/>
      <c r="NF4" s="33"/>
      <c r="NG4" s="33"/>
      <c r="NH4" s="33"/>
      <c r="NI4" s="33"/>
      <c r="NJ4" s="33"/>
      <c r="NK4" s="33"/>
      <c r="NL4" s="33"/>
      <c r="NM4" s="33"/>
      <c r="NN4" s="33"/>
      <c r="NO4" s="33"/>
      <c r="NP4" s="33"/>
      <c r="NQ4" s="33"/>
      <c r="NR4" s="33"/>
      <c r="NS4" s="33"/>
      <c r="NT4" s="33"/>
      <c r="NU4" s="33"/>
      <c r="NV4" s="33"/>
      <c r="NW4" s="33"/>
      <c r="NX4" s="33"/>
      <c r="NY4" s="33"/>
      <c r="NZ4" s="33"/>
      <c r="OA4" s="33"/>
      <c r="OB4" s="33"/>
      <c r="OC4" s="33"/>
      <c r="OD4" s="33"/>
      <c r="OE4" s="33"/>
      <c r="OF4" s="33"/>
      <c r="OG4" s="33"/>
      <c r="OH4" s="33"/>
      <c r="OI4" s="33"/>
      <c r="OJ4" s="33"/>
      <c r="OK4" s="33"/>
      <c r="OL4" s="33"/>
      <c r="OM4" s="33"/>
      <c r="ON4" s="33"/>
      <c r="OO4" s="33"/>
      <c r="OP4" s="33"/>
      <c r="OQ4" s="33"/>
      <c r="OR4" s="33"/>
      <c r="OS4" s="33"/>
      <c r="OT4" s="33"/>
      <c r="OU4" s="33"/>
      <c r="OV4" s="33"/>
      <c r="OW4" s="33"/>
      <c r="OX4" s="33"/>
      <c r="OY4" s="33"/>
      <c r="OZ4" s="33"/>
      <c r="PA4" s="33"/>
      <c r="PB4" s="33"/>
      <c r="PC4" s="33"/>
      <c r="PD4" s="33"/>
      <c r="PE4" s="33"/>
      <c r="PF4" s="33"/>
      <c r="PG4" s="33"/>
      <c r="PH4" s="33"/>
      <c r="PI4" s="33"/>
      <c r="PJ4" s="33"/>
      <c r="PK4" s="33"/>
      <c r="PL4" s="33"/>
      <c r="PM4" s="33"/>
      <c r="PN4" s="33"/>
      <c r="PO4" s="33"/>
      <c r="PP4" s="33"/>
      <c r="PQ4" s="33"/>
      <c r="PR4" s="33"/>
      <c r="PS4" s="33"/>
      <c r="PT4" s="33"/>
      <c r="PU4" s="33"/>
      <c r="PV4" s="33"/>
      <c r="PW4" s="33"/>
      <c r="PX4" s="33"/>
      <c r="PY4" s="33"/>
      <c r="PZ4" s="33"/>
      <c r="QA4" s="33"/>
      <c r="QB4" s="33"/>
      <c r="QC4" s="33"/>
      <c r="QD4" s="33"/>
      <c r="QE4" s="33"/>
      <c r="QF4" s="33"/>
      <c r="QG4" s="33"/>
      <c r="QH4" s="33"/>
      <c r="QI4" s="33"/>
      <c r="QJ4" s="33"/>
      <c r="QK4" s="33"/>
      <c r="QL4" s="33"/>
      <c r="QM4" s="33"/>
      <c r="QN4" s="33"/>
      <c r="QO4" s="33"/>
      <c r="QP4" s="33"/>
      <c r="QQ4" s="33"/>
      <c r="QR4" s="33"/>
      <c r="QS4" s="33"/>
      <c r="QT4" s="33"/>
      <c r="QU4" s="33"/>
      <c r="QV4" s="33"/>
      <c r="QW4" s="33"/>
      <c r="QX4" s="33"/>
      <c r="QY4" s="33"/>
      <c r="QZ4" s="33"/>
      <c r="RA4" s="33"/>
      <c r="RB4" s="33"/>
      <c r="RC4" s="33"/>
      <c r="RD4" s="33"/>
      <c r="RE4" s="33"/>
      <c r="RF4" s="33"/>
      <c r="RG4" s="33"/>
      <c r="RH4" s="33"/>
      <c r="RI4" s="33"/>
      <c r="RJ4" s="33"/>
      <c r="RK4" s="33"/>
      <c r="RL4" s="33"/>
      <c r="RM4" s="33"/>
      <c r="RN4" s="33"/>
      <c r="RO4" s="33"/>
      <c r="RP4" s="33"/>
      <c r="RQ4" s="33"/>
      <c r="RR4" s="33"/>
      <c r="RS4" s="33"/>
      <c r="RT4" s="33"/>
      <c r="RU4" s="33"/>
      <c r="RV4" s="33"/>
      <c r="RW4" s="33"/>
      <c r="RX4" s="33"/>
      <c r="RY4" s="33"/>
      <c r="RZ4" s="33"/>
      <c r="SA4" s="33"/>
      <c r="SB4" s="33"/>
      <c r="SC4" s="33"/>
      <c r="SD4" s="33"/>
      <c r="SE4" s="33"/>
      <c r="SF4" s="33"/>
      <c r="SG4" s="33"/>
      <c r="SH4" s="33"/>
      <c r="SI4" s="33"/>
      <c r="SJ4" s="33"/>
      <c r="SK4" s="33"/>
      <c r="SL4" s="33"/>
      <c r="SM4" s="33"/>
      <c r="SN4" s="33"/>
      <c r="SO4" s="33"/>
      <c r="SP4" s="33"/>
      <c r="SQ4" s="33"/>
      <c r="SR4" s="33"/>
      <c r="SS4" s="33"/>
      <c r="ST4" s="33"/>
      <c r="SU4" s="33"/>
      <c r="SV4" s="33"/>
      <c r="SW4" s="33"/>
      <c r="SX4" s="33"/>
      <c r="SY4" s="33"/>
      <c r="SZ4" s="33"/>
      <c r="TA4" s="33"/>
      <c r="TB4" s="33"/>
      <c r="TC4" s="33"/>
      <c r="TD4" s="33"/>
      <c r="TE4" s="33"/>
      <c r="TF4" s="33"/>
      <c r="TG4" s="33"/>
      <c r="TH4" s="33"/>
      <c r="TI4" s="33"/>
      <c r="TJ4" s="33"/>
      <c r="TK4" s="33"/>
      <c r="TL4" s="33"/>
      <c r="TM4" s="33"/>
      <c r="TN4" s="33"/>
      <c r="TO4" s="33"/>
      <c r="TP4" s="33"/>
      <c r="TQ4" s="33"/>
      <c r="TR4" s="33"/>
      <c r="TS4" s="33"/>
      <c r="TT4" s="33"/>
      <c r="TU4" s="33"/>
      <c r="TV4" s="33"/>
      <c r="TW4" s="33"/>
      <c r="TX4" s="33"/>
      <c r="TY4" s="33"/>
      <c r="TZ4" s="33"/>
      <c r="UA4" s="33"/>
      <c r="UB4" s="33"/>
      <c r="UC4" s="33"/>
      <c r="UD4" s="33"/>
      <c r="UE4" s="33"/>
      <c r="UF4" s="33"/>
      <c r="UG4" s="33"/>
      <c r="UH4" s="33"/>
      <c r="UI4" s="33"/>
      <c r="UJ4" s="33"/>
      <c r="UK4" s="33"/>
      <c r="UL4" s="33"/>
      <c r="UM4" s="33"/>
      <c r="UN4" s="33"/>
      <c r="UO4" s="33"/>
      <c r="UP4" s="33"/>
      <c r="UQ4" s="33"/>
      <c r="UR4" s="33"/>
      <c r="US4" s="33"/>
      <c r="UT4" s="33"/>
      <c r="UU4" s="33"/>
      <c r="UV4" s="33"/>
      <c r="UW4" s="33"/>
      <c r="UX4" s="33"/>
      <c r="UY4" s="33"/>
      <c r="UZ4" s="33"/>
      <c r="VA4" s="33"/>
      <c r="VB4" s="33"/>
      <c r="VC4" s="33"/>
      <c r="VD4" s="33"/>
      <c r="VE4" s="33"/>
      <c r="VF4" s="33"/>
      <c r="VG4" s="33"/>
      <c r="VH4" s="33"/>
      <c r="VI4" s="33"/>
      <c r="VJ4" s="33"/>
      <c r="VK4" s="33"/>
      <c r="VL4" s="33"/>
      <c r="VM4" s="33"/>
      <c r="VN4" s="33"/>
      <c r="VO4" s="33"/>
      <c r="VP4" s="33"/>
      <c r="VQ4" s="33"/>
      <c r="VR4" s="33"/>
      <c r="VS4" s="33"/>
      <c r="VT4" s="33"/>
      <c r="VU4" s="33"/>
      <c r="VV4" s="33"/>
      <c r="VW4" s="33"/>
      <c r="VX4" s="33"/>
      <c r="VY4" s="33"/>
      <c r="VZ4" s="33"/>
      <c r="WA4" s="33"/>
      <c r="WB4" s="33"/>
      <c r="WC4" s="33"/>
      <c r="WD4" s="33"/>
      <c r="WE4" s="33"/>
      <c r="WF4" s="33"/>
      <c r="WG4" s="33"/>
      <c r="WH4" s="33"/>
      <c r="WI4" s="33"/>
      <c r="WJ4" s="33"/>
      <c r="WK4" s="33"/>
      <c r="WL4" s="33"/>
      <c r="WM4" s="33"/>
      <c r="WN4" s="33"/>
      <c r="WO4" s="33"/>
      <c r="WP4" s="33"/>
      <c r="WQ4" s="33"/>
      <c r="WR4" s="33"/>
      <c r="WS4" s="33"/>
      <c r="WT4" s="33"/>
      <c r="WU4" s="33"/>
      <c r="WV4" s="33"/>
      <c r="WW4" s="33"/>
      <c r="WX4" s="33"/>
      <c r="WY4" s="33"/>
      <c r="WZ4" s="33"/>
      <c r="XA4" s="33"/>
      <c r="XB4" s="33"/>
      <c r="XC4" s="33"/>
      <c r="XD4" s="33"/>
      <c r="XE4" s="33"/>
      <c r="XF4" s="33"/>
      <c r="XG4" s="33"/>
      <c r="XH4" s="33"/>
      <c r="XI4" s="33"/>
      <c r="XJ4" s="33"/>
      <c r="XK4" s="33"/>
      <c r="XL4" s="33"/>
      <c r="XM4" s="33"/>
      <c r="XN4" s="33"/>
      <c r="XO4" s="33"/>
      <c r="XP4" s="33"/>
      <c r="XQ4" s="33"/>
      <c r="XR4" s="33"/>
      <c r="XS4" s="33"/>
      <c r="XT4" s="33"/>
      <c r="XU4" s="33"/>
      <c r="XV4" s="33"/>
      <c r="XW4" s="33"/>
      <c r="XX4" s="33"/>
      <c r="XY4" s="33"/>
      <c r="XZ4" s="33"/>
      <c r="YA4" s="33"/>
      <c r="YB4" s="33"/>
      <c r="YC4" s="33"/>
      <c r="YD4" s="33"/>
      <c r="YE4" s="33"/>
      <c r="YF4" s="33"/>
      <c r="YG4" s="33"/>
      <c r="YH4" s="33"/>
      <c r="YI4" s="33"/>
      <c r="YJ4" s="33"/>
      <c r="YK4" s="33"/>
      <c r="YL4" s="33"/>
      <c r="YM4" s="33"/>
      <c r="YN4" s="33"/>
      <c r="YO4" s="33"/>
      <c r="YP4" s="33"/>
      <c r="YQ4" s="33"/>
      <c r="YR4" s="33"/>
      <c r="YS4" s="33"/>
      <c r="YT4" s="33"/>
      <c r="YU4" s="33"/>
      <c r="YV4" s="33"/>
      <c r="YW4" s="33"/>
      <c r="YX4" s="33"/>
      <c r="YY4" s="33"/>
      <c r="YZ4" s="33"/>
      <c r="ZA4" s="33"/>
      <c r="ZB4" s="33"/>
      <c r="ZC4" s="33"/>
      <c r="ZD4" s="33"/>
      <c r="ZE4" s="33"/>
      <c r="ZF4" s="33"/>
      <c r="ZG4" s="33"/>
      <c r="ZH4" s="33"/>
      <c r="ZI4" s="33"/>
      <c r="ZJ4" s="33"/>
      <c r="ZK4" s="33"/>
      <c r="ZL4" s="33"/>
      <c r="ZM4" s="33"/>
      <c r="ZN4" s="33"/>
      <c r="ZO4" s="33"/>
      <c r="ZP4" s="33"/>
      <c r="ZQ4" s="33"/>
      <c r="ZR4" s="33"/>
      <c r="ZS4" s="33"/>
      <c r="ZT4" s="33"/>
      <c r="ZU4" s="33"/>
      <c r="ZV4" s="33"/>
      <c r="ZW4" s="33"/>
      <c r="ZX4" s="33"/>
      <c r="ZY4" s="33"/>
      <c r="ZZ4" s="33"/>
      <c r="AAA4" s="33"/>
      <c r="AAB4" s="33"/>
      <c r="AAC4" s="33"/>
      <c r="AAD4" s="33"/>
      <c r="AAE4" s="33"/>
      <c r="AAF4" s="33"/>
      <c r="AAG4" s="33"/>
      <c r="AAH4" s="33"/>
      <c r="AAI4" s="33"/>
      <c r="AAJ4" s="33"/>
      <c r="AAK4" s="33"/>
      <c r="AAL4" s="33"/>
      <c r="AAM4" s="33"/>
      <c r="AAN4" s="33"/>
      <c r="AAO4" s="33"/>
      <c r="AAP4" s="33"/>
      <c r="AAQ4" s="33"/>
      <c r="AAR4" s="33"/>
      <c r="AAS4" s="33"/>
      <c r="AAT4" s="33"/>
      <c r="AAU4" s="33"/>
      <c r="AAV4" s="33"/>
      <c r="AAW4" s="33"/>
      <c r="AAX4" s="33"/>
      <c r="AAY4" s="33"/>
      <c r="AAZ4" s="33"/>
      <c r="ABA4" s="33"/>
      <c r="ABB4" s="33"/>
      <c r="ABC4" s="33"/>
      <c r="ABD4" s="33"/>
      <c r="ABE4" s="33"/>
      <c r="ABF4" s="33"/>
      <c r="ABG4" s="33"/>
      <c r="ABH4" s="33"/>
      <c r="ABI4" s="33"/>
      <c r="ABJ4" s="33"/>
      <c r="ABK4" s="33"/>
      <c r="ABL4" s="33"/>
      <c r="ABM4" s="33"/>
      <c r="ABN4" s="33"/>
      <c r="ABO4" s="33"/>
      <c r="ABP4" s="33"/>
      <c r="ABQ4" s="33"/>
      <c r="ABR4" s="33"/>
      <c r="ABS4" s="33"/>
      <c r="ABT4" s="33"/>
      <c r="ABU4" s="33"/>
      <c r="ABV4" s="33"/>
      <c r="ABW4" s="33"/>
      <c r="ABX4" s="33"/>
      <c r="ABY4" s="33"/>
      <c r="ABZ4" s="33"/>
      <c r="ACA4" s="33"/>
      <c r="ACB4" s="33"/>
      <c r="ACC4" s="33"/>
      <c r="ACD4" s="33"/>
      <c r="ACE4" s="33"/>
      <c r="ACF4" s="33"/>
      <c r="ACG4" s="33"/>
      <c r="ACH4" s="33"/>
      <c r="ACI4" s="33"/>
      <c r="ACJ4" s="33"/>
      <c r="ACK4" s="33"/>
      <c r="ACL4" s="33"/>
      <c r="ACM4" s="33"/>
      <c r="ACN4" s="33"/>
      <c r="ACO4" s="33"/>
      <c r="ACP4" s="33"/>
      <c r="ACQ4" s="33"/>
      <c r="ACR4" s="33"/>
      <c r="ACS4" s="33"/>
      <c r="ACT4" s="33"/>
      <c r="ACU4" s="33"/>
      <c r="ACV4" s="33"/>
      <c r="ACW4" s="33"/>
      <c r="ACX4" s="33"/>
      <c r="ACY4" s="33"/>
      <c r="ACZ4" s="33"/>
      <c r="ADA4" s="33"/>
      <c r="ADB4" s="33"/>
      <c r="ADC4" s="33"/>
      <c r="ADD4" s="33"/>
      <c r="ADE4" s="33"/>
      <c r="ADF4" s="33"/>
      <c r="ADG4" s="33"/>
      <c r="ADH4" s="33"/>
      <c r="ADI4" s="33"/>
      <c r="ADJ4" s="33"/>
      <c r="ADK4" s="33"/>
      <c r="ADL4" s="33"/>
      <c r="ADM4" s="33"/>
      <c r="ADN4" s="33"/>
      <c r="ADO4" s="33"/>
      <c r="ADP4" s="33"/>
      <c r="ADQ4" s="33"/>
      <c r="ADR4" s="33"/>
      <c r="ADS4" s="33"/>
      <c r="ADT4" s="33"/>
      <c r="ADU4" s="33"/>
      <c r="ADV4" s="33"/>
      <c r="ADW4" s="33"/>
      <c r="ADX4" s="33"/>
      <c r="ADY4" s="33"/>
      <c r="ADZ4" s="33"/>
      <c r="AEA4" s="33"/>
      <c r="AEB4" s="33"/>
      <c r="AEC4" s="33"/>
      <c r="AED4" s="33"/>
      <c r="AEE4" s="33"/>
      <c r="AEF4" s="33"/>
      <c r="AEG4" s="33"/>
      <c r="AEH4" s="33"/>
      <c r="AEI4" s="33"/>
      <c r="AEJ4" s="33"/>
      <c r="AEK4" s="33"/>
      <c r="AEL4" s="33"/>
      <c r="AEM4" s="33"/>
      <c r="AEN4" s="33"/>
      <c r="AEO4" s="33"/>
      <c r="AEP4" s="33"/>
      <c r="AEQ4" s="33"/>
      <c r="AER4" s="33"/>
      <c r="AES4" s="33"/>
      <c r="AET4" s="33"/>
      <c r="AEU4" s="33"/>
      <c r="AEV4" s="33"/>
      <c r="AEW4" s="33"/>
      <c r="AEX4" s="33"/>
      <c r="AEY4" s="33"/>
      <c r="AEZ4" s="33"/>
      <c r="AFA4" s="33"/>
      <c r="AFB4" s="33"/>
      <c r="AFC4" s="33"/>
      <c r="AFD4" s="33"/>
      <c r="AFE4" s="33"/>
      <c r="AFF4" s="33"/>
      <c r="AFG4" s="33"/>
      <c r="AFH4" s="33"/>
      <c r="AFI4" s="33"/>
      <c r="AFJ4" s="33"/>
      <c r="AFK4" s="33"/>
      <c r="AFL4" s="33"/>
      <c r="AFM4" s="33"/>
      <c r="AFN4" s="33"/>
      <c r="AFO4" s="33"/>
      <c r="AFP4" s="33"/>
      <c r="AFQ4" s="33"/>
      <c r="AFR4" s="33"/>
      <c r="AFS4" s="33"/>
      <c r="AFT4" s="33"/>
      <c r="AFU4" s="33"/>
      <c r="AFV4" s="33"/>
      <c r="AFW4" s="33"/>
      <c r="AFX4" s="33"/>
      <c r="AFY4" s="33"/>
      <c r="AFZ4" s="33"/>
      <c r="AGA4" s="33"/>
      <c r="AGB4" s="33"/>
      <c r="AGC4" s="33"/>
      <c r="AGD4" s="33"/>
      <c r="AGE4" s="33"/>
      <c r="AGF4" s="33"/>
      <c r="AGG4" s="33"/>
      <c r="AGH4" s="33"/>
      <c r="AGI4" s="33"/>
      <c r="AGJ4" s="33"/>
      <c r="AGK4" s="33"/>
      <c r="AGL4" s="33"/>
      <c r="AGM4" s="33"/>
      <c r="AGN4" s="33"/>
      <c r="AGO4" s="33"/>
      <c r="AGP4" s="33"/>
      <c r="AGQ4" s="33"/>
      <c r="AGR4" s="33"/>
      <c r="AGS4" s="33"/>
      <c r="AGT4" s="33"/>
      <c r="AGU4" s="33"/>
      <c r="AGV4" s="33"/>
      <c r="AGW4" s="33"/>
      <c r="AGX4" s="33"/>
      <c r="AGY4" s="33"/>
      <c r="AGZ4" s="33"/>
      <c r="AHA4" s="33"/>
      <c r="AHB4" s="33"/>
      <c r="AHC4" s="33"/>
      <c r="AHD4" s="33"/>
      <c r="AHE4" s="33"/>
      <c r="AHF4" s="33"/>
      <c r="AHG4" s="33"/>
      <c r="AHH4" s="33"/>
      <c r="AHI4" s="33"/>
      <c r="AHJ4" s="33"/>
      <c r="AHK4" s="33"/>
      <c r="AHL4" s="33"/>
      <c r="AHM4" s="33"/>
      <c r="AHN4" s="33"/>
      <c r="AHO4" s="33"/>
      <c r="AHP4" s="33"/>
      <c r="AHQ4" s="33"/>
      <c r="AHR4" s="33"/>
      <c r="AHS4" s="33"/>
      <c r="AHT4" s="33"/>
      <c r="AHU4" s="33"/>
      <c r="AHV4" s="33"/>
      <c r="AHW4" s="33"/>
      <c r="AHX4" s="33"/>
      <c r="AHY4" s="33"/>
      <c r="AHZ4" s="33"/>
      <c r="AIA4" s="33"/>
      <c r="AIB4" s="33"/>
      <c r="AIC4" s="33"/>
      <c r="AID4" s="33"/>
      <c r="AIE4" s="33"/>
      <c r="AIF4" s="33"/>
      <c r="AIG4" s="33"/>
      <c r="AIH4" s="33"/>
      <c r="AII4" s="33"/>
      <c r="AIJ4" s="33"/>
      <c r="AIK4" s="33"/>
      <c r="AIL4" s="33"/>
      <c r="AIM4" s="33"/>
      <c r="AIN4" s="33"/>
      <c r="AIO4" s="33"/>
      <c r="AIP4" s="33"/>
      <c r="AIQ4" s="33"/>
      <c r="AIR4" s="33"/>
      <c r="AIS4" s="33"/>
      <c r="AIT4" s="33"/>
      <c r="AIU4" s="33"/>
      <c r="AIV4" s="33"/>
      <c r="AIW4" s="33"/>
      <c r="AIX4" s="33"/>
      <c r="AIY4" s="33"/>
      <c r="AIZ4" s="33"/>
      <c r="AJA4" s="33"/>
      <c r="AJB4" s="33"/>
      <c r="AJC4" s="33"/>
      <c r="AJD4" s="33"/>
      <c r="AJE4" s="33"/>
      <c r="AJF4" s="33"/>
      <c r="AJG4" s="33"/>
      <c r="AJH4" s="33"/>
      <c r="AJI4" s="33"/>
      <c r="AJJ4" s="33"/>
      <c r="AJK4" s="33"/>
      <c r="AJL4" s="33"/>
      <c r="AJM4" s="33"/>
      <c r="AJN4" s="33"/>
      <c r="AJO4" s="33"/>
      <c r="AJP4" s="33"/>
      <c r="AJQ4" s="33"/>
      <c r="AJR4" s="33"/>
      <c r="AJS4" s="33"/>
      <c r="AJT4" s="33"/>
      <c r="AJU4" s="33"/>
      <c r="AJV4" s="33"/>
      <c r="AJW4" s="33"/>
      <c r="AJX4" s="33"/>
      <c r="AJY4" s="33"/>
      <c r="AJZ4" s="33"/>
      <c r="AKA4" s="33"/>
      <c r="AKB4" s="33"/>
      <c r="AKC4" s="33"/>
      <c r="AKD4" s="33"/>
      <c r="AKE4" s="33"/>
      <c r="AKF4" s="33"/>
      <c r="AKG4" s="33"/>
      <c r="AKH4" s="33"/>
      <c r="AKI4" s="33"/>
      <c r="AKJ4" s="33"/>
      <c r="AKK4" s="33"/>
      <c r="AKL4" s="33"/>
    </row>
    <row r="5" spans="1:974" s="2" customFormat="1" ht="11.25" customHeight="1" x14ac:dyDescent="0.25">
      <c r="A5" s="4"/>
      <c r="C5" s="6"/>
      <c r="D5" s="7"/>
    </row>
    <row r="6" spans="1:974" ht="19.5" customHeight="1" x14ac:dyDescent="0.25">
      <c r="A6" s="62" t="s">
        <v>15</v>
      </c>
      <c r="B6" s="62"/>
      <c r="C6" s="3"/>
    </row>
    <row r="7" spans="1:974" s="2" customFormat="1" ht="68.25" customHeight="1" x14ac:dyDescent="0.25">
      <c r="A7" s="63" t="s">
        <v>23</v>
      </c>
      <c r="B7" s="63"/>
      <c r="C7" s="63"/>
      <c r="D7" s="64" t="s">
        <v>22</v>
      </c>
      <c r="E7" s="64"/>
      <c r="F7" s="64"/>
      <c r="G7" s="64"/>
    </row>
    <row r="8" spans="1:974" ht="12.75" customHeight="1" x14ac:dyDescent="0.2">
      <c r="A8" s="57" t="s">
        <v>24</v>
      </c>
      <c r="B8" s="57"/>
      <c r="C8" s="57"/>
      <c r="D8" s="58"/>
      <c r="E8" s="58"/>
      <c r="F8" s="58"/>
      <c r="G8" s="36"/>
    </row>
    <row r="9" spans="1:974" x14ac:dyDescent="0.2">
      <c r="C9" s="8"/>
      <c r="D9" s="7"/>
    </row>
    <row r="10" spans="1:974" x14ac:dyDescent="0.2">
      <c r="C10" s="8"/>
    </row>
  </sheetData>
  <mergeCells count="7">
    <mergeCell ref="A8:C8"/>
    <mergeCell ref="D8:F8"/>
    <mergeCell ref="C1:D1"/>
    <mergeCell ref="A2:D2"/>
    <mergeCell ref="A6:B6"/>
    <mergeCell ref="A7:C7"/>
    <mergeCell ref="D7:G7"/>
  </mergeCells>
  <phoneticPr fontId="11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8"/>
  <sheetViews>
    <sheetView tabSelected="1" zoomScale="80" zoomScaleNormal="80" workbookViewId="0">
      <selection activeCell="A10" sqref="A10:C10"/>
    </sheetView>
  </sheetViews>
  <sheetFormatPr defaultColWidth="9.140625" defaultRowHeight="12.75" x14ac:dyDescent="0.2"/>
  <cols>
    <col min="1" max="1" width="5.85546875" style="1" customWidth="1"/>
    <col min="2" max="2" width="38.5703125" style="1" customWidth="1"/>
    <col min="3" max="3" width="57.5703125" style="11" customWidth="1"/>
    <col min="4" max="4" width="7.7109375" style="1" customWidth="1"/>
    <col min="5" max="5" width="12.140625" style="1" customWidth="1"/>
    <col min="6" max="6" width="16.42578125" style="1" customWidth="1"/>
    <col min="7" max="7" width="15.5703125" style="1" customWidth="1"/>
    <col min="8" max="8" width="18" style="1" customWidth="1"/>
    <col min="9" max="9" width="18.28515625" style="1" customWidth="1"/>
    <col min="10" max="10" width="17.5703125" style="1" customWidth="1"/>
    <col min="11" max="11" width="18.42578125" style="1" customWidth="1"/>
    <col min="12" max="12" width="17.140625" style="1" customWidth="1"/>
    <col min="13" max="13" width="15.85546875" style="1" customWidth="1"/>
    <col min="14" max="16384" width="9.140625" style="1"/>
  </cols>
  <sheetData>
    <row r="1" spans="1:14" ht="15.75" x14ac:dyDescent="0.25">
      <c r="A1" s="16"/>
      <c r="B1" s="16"/>
      <c r="C1" s="17"/>
      <c r="D1" s="16"/>
      <c r="E1" s="16"/>
      <c r="F1" s="37"/>
      <c r="G1" s="35"/>
      <c r="H1" s="35"/>
      <c r="I1" s="35"/>
      <c r="J1" s="35"/>
      <c r="K1" s="35"/>
      <c r="L1" s="35"/>
      <c r="M1" s="35"/>
    </row>
    <row r="2" spans="1:14" ht="15" x14ac:dyDescent="0.2">
      <c r="A2" s="38"/>
      <c r="B2" s="38"/>
      <c r="C2" s="39"/>
      <c r="D2" s="38"/>
      <c r="E2" s="38"/>
      <c r="F2" s="69"/>
      <c r="G2" s="69"/>
      <c r="H2" s="69"/>
      <c r="I2" s="69"/>
      <c r="J2" s="69"/>
      <c r="K2" s="69"/>
      <c r="L2" s="69"/>
      <c r="M2" s="69"/>
    </row>
    <row r="3" spans="1:14" ht="51.6" customHeight="1" x14ac:dyDescent="0.2">
      <c r="A3" s="71" t="s">
        <v>20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4" ht="62.25" customHeight="1" x14ac:dyDescent="0.2">
      <c r="A4" s="74" t="s">
        <v>1</v>
      </c>
      <c r="B4" s="74" t="s">
        <v>10</v>
      </c>
      <c r="C4" s="74" t="s">
        <v>16</v>
      </c>
      <c r="D4" s="74" t="s">
        <v>2</v>
      </c>
      <c r="E4" s="74" t="s">
        <v>3</v>
      </c>
      <c r="F4" s="76" t="s">
        <v>4</v>
      </c>
      <c r="G4" s="76"/>
      <c r="H4" s="76"/>
      <c r="I4" s="73" t="s">
        <v>5</v>
      </c>
      <c r="J4" s="73"/>
      <c r="K4" s="73"/>
      <c r="L4" s="72" t="s">
        <v>6</v>
      </c>
      <c r="M4" s="72"/>
    </row>
    <row r="5" spans="1:14" ht="168" customHeight="1" x14ac:dyDescent="0.2">
      <c r="A5" s="74"/>
      <c r="B5" s="74"/>
      <c r="C5" s="75"/>
      <c r="D5" s="74"/>
      <c r="E5" s="75"/>
      <c r="F5" s="51" t="s">
        <v>34</v>
      </c>
      <c r="G5" s="51" t="s">
        <v>35</v>
      </c>
      <c r="H5" s="51" t="s">
        <v>36</v>
      </c>
      <c r="I5" s="40" t="s">
        <v>17</v>
      </c>
      <c r="J5" s="40" t="s">
        <v>7</v>
      </c>
      <c r="K5" s="41" t="s">
        <v>29</v>
      </c>
      <c r="L5" s="40" t="s">
        <v>9</v>
      </c>
      <c r="M5" s="40" t="s">
        <v>18</v>
      </c>
    </row>
    <row r="6" spans="1:14" ht="98.25" customHeight="1" x14ac:dyDescent="0.2">
      <c r="A6" s="42">
        <v>1</v>
      </c>
      <c r="B6" s="78" t="s">
        <v>30</v>
      </c>
      <c r="C6" s="43" t="s">
        <v>31</v>
      </c>
      <c r="D6" s="50" t="s">
        <v>32</v>
      </c>
      <c r="E6" s="44">
        <v>90</v>
      </c>
      <c r="F6" s="52">
        <v>740</v>
      </c>
      <c r="G6" s="53">
        <v>800</v>
      </c>
      <c r="H6" s="52">
        <v>839</v>
      </c>
      <c r="I6" s="45">
        <f>AVERAGE(F6:H6)</f>
        <v>793</v>
      </c>
      <c r="J6" s="46">
        <f>SQRT(((SUM((POWER(H6-I6,2)),(POWER(G6-I6,2)),(POWER(F6-I6,2))))/(COLUMNS(F6:H6)-1)))</f>
        <v>49.869830559166729</v>
      </c>
      <c r="K6" s="42">
        <f>J6/I6*100</f>
        <v>6.2887554299075319</v>
      </c>
      <c r="L6" s="56">
        <f>MIN(F6:H6)</f>
        <v>740</v>
      </c>
      <c r="M6" s="45">
        <f>E6*F6</f>
        <v>66600</v>
      </c>
    </row>
    <row r="7" spans="1:14" ht="39" customHeight="1" x14ac:dyDescent="0.2">
      <c r="A7" s="77" t="s">
        <v>0</v>
      </c>
      <c r="B7" s="77"/>
      <c r="C7" s="77"/>
      <c r="D7" s="77"/>
      <c r="E7" s="77"/>
      <c r="F7" s="77"/>
      <c r="G7" s="77"/>
      <c r="H7" s="77"/>
      <c r="I7" s="54">
        <f>SUM(M6:M6)</f>
        <v>66600</v>
      </c>
      <c r="J7" s="55" t="s">
        <v>8</v>
      </c>
      <c r="K7" s="55"/>
      <c r="L7" s="47"/>
      <c r="M7" s="48"/>
      <c r="N7" s="8"/>
    </row>
    <row r="8" spans="1:14" ht="61.5" customHeight="1" x14ac:dyDescent="0.2">
      <c r="A8" s="70" t="s">
        <v>33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8"/>
    </row>
    <row r="9" spans="1:14" s="2" customFormat="1" ht="24.75" customHeight="1" x14ac:dyDescent="0.25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5"/>
    </row>
    <row r="10" spans="1:14" s="2" customFormat="1" ht="63" customHeight="1" x14ac:dyDescent="0.2">
      <c r="A10" s="65" t="s">
        <v>37</v>
      </c>
      <c r="B10" s="65"/>
      <c r="C10" s="65"/>
      <c r="D10" s="65" t="s">
        <v>38</v>
      </c>
      <c r="E10" s="65"/>
      <c r="F10" s="65"/>
      <c r="G10" s="65"/>
      <c r="H10" s="49"/>
      <c r="I10" s="49"/>
      <c r="J10" s="49"/>
      <c r="K10" s="49"/>
      <c r="L10" s="49"/>
      <c r="M10" s="49"/>
      <c r="N10" s="5"/>
    </row>
    <row r="11" spans="1:14" s="2" customFormat="1" ht="19.149999999999999" customHeight="1" x14ac:dyDescent="0.25">
      <c r="A11" s="66"/>
      <c r="B11" s="66"/>
      <c r="C11" s="66"/>
      <c r="D11" s="67"/>
      <c r="E11" s="67"/>
      <c r="F11" s="67"/>
      <c r="G11" s="49"/>
      <c r="H11" s="49"/>
      <c r="I11" s="49"/>
      <c r="J11" s="49"/>
      <c r="K11" s="49"/>
      <c r="L11" s="49"/>
      <c r="M11" s="49"/>
    </row>
    <row r="12" spans="1:14" ht="59.25" customHeight="1" x14ac:dyDescent="0.2">
      <c r="D12" s="16"/>
      <c r="E12" s="16"/>
      <c r="F12" s="16"/>
      <c r="G12" s="68"/>
      <c r="H12" s="68"/>
      <c r="I12" s="68"/>
      <c r="J12" s="16"/>
      <c r="K12" s="16"/>
      <c r="L12" s="16"/>
      <c r="M12" s="16"/>
    </row>
    <row r="13" spans="1:14" s="2" customFormat="1" ht="23.25" customHeight="1" x14ac:dyDescent="0.2">
      <c r="D13" s="32"/>
      <c r="E13" s="16"/>
      <c r="F13" s="18"/>
      <c r="G13" s="19"/>
      <c r="H13" s="19"/>
      <c r="I13" s="19"/>
      <c r="J13" s="19"/>
      <c r="K13" s="19"/>
      <c r="L13" s="19"/>
      <c r="M13" s="19"/>
    </row>
    <row r="14" spans="1:14" ht="16.5" customHeight="1" x14ac:dyDescent="0.2">
      <c r="A14" s="22"/>
    </row>
    <row r="15" spans="1:14" ht="27" customHeight="1" x14ac:dyDescent="0.2">
      <c r="A15" s="22"/>
      <c r="B15" s="30"/>
      <c r="C15" s="28"/>
      <c r="D15" s="24"/>
      <c r="E15" s="25"/>
      <c r="F15" s="29"/>
      <c r="G15" s="29"/>
      <c r="H15" s="29"/>
      <c r="I15" s="26"/>
      <c r="J15" s="23"/>
      <c r="K15" s="24"/>
      <c r="L15" s="27"/>
      <c r="M15" s="26"/>
      <c r="N15" s="8"/>
    </row>
    <row r="16" spans="1:14" x14ac:dyDescent="0.2">
      <c r="A16" s="22"/>
      <c r="B16" s="31"/>
      <c r="C16" s="28"/>
      <c r="D16" s="24"/>
      <c r="E16" s="25"/>
      <c r="F16" s="29"/>
      <c r="G16" s="29"/>
      <c r="H16" s="29"/>
      <c r="I16" s="26"/>
      <c r="J16" s="23"/>
      <c r="K16" s="24"/>
      <c r="L16" s="27"/>
      <c r="M16" s="26"/>
      <c r="N16" s="8"/>
    </row>
    <row r="17" spans="1:13" x14ac:dyDescent="0.2">
      <c r="A17" s="8"/>
      <c r="B17" s="8"/>
      <c r="C17" s="20"/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 x14ac:dyDescent="0.2">
      <c r="A18" s="8"/>
      <c r="B18" s="8"/>
      <c r="C18" s="20"/>
      <c r="D18" s="8"/>
      <c r="E18" s="8"/>
      <c r="F18" s="8"/>
      <c r="G18" s="8"/>
      <c r="H18" s="8"/>
      <c r="I18" s="8"/>
      <c r="J18" s="8"/>
      <c r="K18" s="8"/>
      <c r="L18" s="8"/>
      <c r="M18" s="21"/>
    </row>
  </sheetData>
  <mergeCells count="17">
    <mergeCell ref="F2:M2"/>
    <mergeCell ref="A8:M8"/>
    <mergeCell ref="A3:M3"/>
    <mergeCell ref="L4:M4"/>
    <mergeCell ref="I4:K4"/>
    <mergeCell ref="A4:A5"/>
    <mergeCell ref="B4:B5"/>
    <mergeCell ref="C4:C5"/>
    <mergeCell ref="D4:D5"/>
    <mergeCell ref="E4:E5"/>
    <mergeCell ref="F4:H4"/>
    <mergeCell ref="A7:H7"/>
    <mergeCell ref="A10:C10"/>
    <mergeCell ref="A11:C11"/>
    <mergeCell ref="D11:F11"/>
    <mergeCell ref="D10:G10"/>
    <mergeCell ref="G12:I12"/>
  </mergeCells>
  <phoneticPr fontId="11" type="noConversion"/>
  <pageMargins left="0.70866141732283472" right="0.31496062992125984" top="0.15748031496062992" bottom="0.15748031496062992" header="0.31496062992125984" footer="0.31496062992125984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Отчет</vt:lpstr>
      <vt:lpstr>Расчет цены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SaVa</dc:creator>
  <cp:lastModifiedBy>Алинина</cp:lastModifiedBy>
  <cp:lastPrinted>2026-05-22T06:11:11Z</cp:lastPrinted>
  <dcterms:created xsi:type="dcterms:W3CDTF">2014-01-15T18:15:09Z</dcterms:created>
  <dcterms:modified xsi:type="dcterms:W3CDTF">2026-05-22T06:11:39Z</dcterms:modified>
</cp:coreProperties>
</file>