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Лист1!$A$1:$K$17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1" l="1"/>
  <c r="H5" i="1"/>
  <c r="I5" i="1"/>
  <c r="J5" i="1"/>
  <c r="K5" i="1"/>
  <c r="H6" i="1"/>
  <c r="I6" i="1"/>
  <c r="J6" i="1"/>
  <c r="K6" i="1"/>
  <c r="I4" i="1" l="1"/>
  <c r="H4" i="1"/>
  <c r="K4" i="1" s="1"/>
  <c r="J4" i="1" l="1"/>
</calcChain>
</file>

<file path=xl/sharedStrings.xml><?xml version="1.0" encoding="utf-8"?>
<sst xmlns="http://schemas.openxmlformats.org/spreadsheetml/2006/main" count="22" uniqueCount="20">
  <si>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</si>
  <si>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</si>
  <si>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</si>
  <si>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</si>
  <si>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</si>
  <si>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</si>
  <si>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</si>
  <si>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</si>
  <si>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</si>
  <si>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</si>
  <si>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</si>
  <si>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</si>
  <si>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</si>
  <si>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</si>
  <si>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</si>
  <si>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Кабель usb type С</t>
  </si>
  <si>
    <t xml:space="preserve">Внешний аккумулятор </t>
  </si>
  <si>
    <t>Вентилятор для 3D-голографической проекции</t>
  </si>
  <si>
    <t>Шт.</t>
  </si>
  <si>
    <t>Обоснование начальной (максимальной) цены договора
Поставка товаров для оформления торжественных церемоний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</si>
</sst>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4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zoomScaleSheetLayoutView="100" workbookViewId="0">
      <selection activeCell="C12" sqref="C12:C13"/>
    </sheetView>
  </sheetViews>
  <sheetFormatPr defaultRowHeight="15" x14ac:dyDescent="0.25"/>
  <cols>
    <col min="1" max="1" width="6.140625" customWidth="1"/>
    <col min="2" max="2" width="36.85546875" style="10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66.75" customHeight="1" x14ac:dyDescent="0.25">
      <c r="A2" s="11" t="s">
        <v>0</v>
      </c>
      <c r="B2" s="11" t="s">
        <v>1</v>
      </c>
      <c r="C2" s="15" t="s">
        <v>2</v>
      </c>
      <c r="D2" s="15" t="s">
        <v>3</v>
      </c>
      <c r="E2" s="11" t="s">
        <v>8</v>
      </c>
      <c r="F2" s="11"/>
      <c r="G2" s="11"/>
      <c r="H2" s="11" t="s">
        <v>4</v>
      </c>
      <c r="I2" s="11"/>
      <c r="J2" s="11"/>
      <c r="K2" s="11" t="s">
        <v>10</v>
      </c>
    </row>
    <row r="3" spans="1:11" ht="75" customHeight="1" thickBot="1" x14ac:dyDescent="0.3">
      <c r="A3" s="11"/>
      <c r="B3" s="11"/>
      <c r="C3" s="16"/>
      <c r="D3" s="16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1"/>
    </row>
    <row r="4" spans="1:11" ht="15.75" thickBot="1" x14ac:dyDescent="0.3">
      <c r="A4" s="2">
        <v>1</v>
      </c>
      <c r="B4" s="17" t="s">
        <v>15</v>
      </c>
      <c r="C4" s="19" t="s">
        <v>18</v>
      </c>
      <c r="D4" s="20">
        <v>8</v>
      </c>
      <c r="E4" s="5">
        <v>108.8</v>
      </c>
      <c r="F4" s="5">
        <v>109.65</v>
      </c>
      <c r="G4" s="5">
        <v>107.1</v>
      </c>
      <c r="H4" s="5">
        <f>(E4+F4+G4)/3</f>
        <v>108.51666666666665</v>
      </c>
      <c r="I4" s="5">
        <f>STDEV(E4:G4)</f>
        <v>1.29839644690416</v>
      </c>
      <c r="J4" s="8">
        <f>I4/H4*100</f>
        <v>1.196494959518501</v>
      </c>
      <c r="K4" s="9">
        <f>H4*D4</f>
        <v>868.13333333333321</v>
      </c>
    </row>
    <row r="5" spans="1:11" ht="15.75" thickBot="1" x14ac:dyDescent="0.3">
      <c r="A5" s="2">
        <v>2</v>
      </c>
      <c r="B5" s="18" t="s">
        <v>16</v>
      </c>
      <c r="C5" s="21" t="s">
        <v>18</v>
      </c>
      <c r="D5" s="22">
        <v>8</v>
      </c>
      <c r="E5" s="5">
        <v>771.84</v>
      </c>
      <c r="F5" s="5">
        <v>777.87</v>
      </c>
      <c r="G5" s="5">
        <v>759.78</v>
      </c>
      <c r="H5" s="5">
        <f t="shared" ref="H5:H6" si="0">(E5+F5+G5)/3</f>
        <v>769.82999999999993</v>
      </c>
      <c r="I5" s="5">
        <f t="shared" ref="I5:I6" si="1">STDEV(E5:G5)</f>
        <v>9.2109771468612589</v>
      </c>
      <c r="J5" s="8">
        <f t="shared" ref="J5:J6" si="2">I5/H5*100</f>
        <v>1.1964949595184988</v>
      </c>
      <c r="K5" s="9">
        <f t="shared" ref="K5:K6" si="3">H5*D5</f>
        <v>6158.6399999999994</v>
      </c>
    </row>
    <row r="6" spans="1:11" ht="26.25" thickBot="1" x14ac:dyDescent="0.3">
      <c r="A6" s="2">
        <v>3</v>
      </c>
      <c r="B6" s="18" t="s">
        <v>17</v>
      </c>
      <c r="C6" s="21" t="s">
        <v>18</v>
      </c>
      <c r="D6" s="22">
        <v>8</v>
      </c>
      <c r="E6" s="5">
        <v>5553.92</v>
      </c>
      <c r="F6" s="5">
        <v>5597.31</v>
      </c>
      <c r="G6" s="5">
        <v>5464.14</v>
      </c>
      <c r="H6" s="5">
        <f t="shared" si="0"/>
        <v>5538.456666666666</v>
      </c>
      <c r="I6" s="5">
        <f t="shared" si="1"/>
        <v>67.918320307066878</v>
      </c>
      <c r="J6" s="8">
        <f t="shared" si="2"/>
        <v>1.2263040842376707</v>
      </c>
      <c r="K6" s="9">
        <f t="shared" si="3"/>
        <v>44307.653333333328</v>
      </c>
    </row>
    <row r="7" spans="1:11" x14ac:dyDescent="0.25">
      <c r="A7" s="2"/>
      <c r="B7" s="7" t="s">
        <v>9</v>
      </c>
      <c r="C7" s="2"/>
      <c r="D7" s="2"/>
      <c r="E7" s="2"/>
      <c r="F7" s="2"/>
      <c r="G7" s="2"/>
      <c r="H7" s="2"/>
      <c r="I7" s="2"/>
      <c r="J7" s="2"/>
      <c r="K7" s="6">
        <f>SUM(K4:K6)</f>
        <v>51334.426666666659</v>
      </c>
    </row>
    <row r="9" spans="1:11" ht="33.75" customHeight="1" x14ac:dyDescent="0.25">
      <c r="A9" s="14" t="s">
        <v>14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3"/>
      <c r="B12" s="4"/>
      <c r="C12" s="3"/>
      <c r="D12" s="3"/>
      <c r="E12" s="3"/>
      <c r="F12" s="3"/>
      <c r="G12" s="3"/>
      <c r="H12" s="3"/>
      <c r="I12" s="3"/>
      <c r="J12" s="3"/>
      <c r="K12" s="3"/>
    </row>
  </sheetData>
  <mergeCells count="9">
    <mergeCell ref="K2:K3"/>
    <mergeCell ref="A1:K1"/>
    <mergeCell ref="A9:K9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2026-08-25T06:59:01Z</dcterms:modified>
</cp:coreProperties>
</file>