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7DEA4EC8-EBE1-4DA4-94CB-D6BA6D26F4E3}" xr6:coauthVersionLast="47" xr6:coauthVersionMax="47" xr10:uidLastSave="{00000000-0000-0000-0000-000000000000}"/>
  <bookViews>
    <workbookView xWindow="-120" yWindow="-120" windowWidth="29040" windowHeight="15840" xr2:uid="{00000000-000D-0000-FFFF-FFFF00000000}"/>
  </bookViews>
  <sheets>
    <sheet name="протокол " sheetId="1" r:id="rId1"/>
  </sheets>
  <calcPr calcId="191029"/>
</workbook>
</file>

<file path=xl/calcChain.xml><?xml version="1.0" encoding="utf-8"?>
<calcChain xmlns="http://schemas.openxmlformats.org/spreadsheetml/2006/main">
  <c r="M6" i="1" l="1"/>
  <c r="K6" i="1"/>
  <c r="M7" i="1" l="1"/>
</calcChain>
</file>

<file path=xl/sharedStrings.xml><?xml version="1.0" encoding="utf-8"?>
<sst xmlns="http://schemas.openxmlformats.org/spreadsheetml/2006/main" count="20" uniqueCount="20">
  <si>
    <t>№ п/п</t>
  </si>
  <si>
    <t>Ед. изм.</t>
  </si>
  <si>
    <t>Кол-во</t>
  </si>
  <si>
    <t>Сведения о данных использованных для расчета начальной (максимальной) цены договора и расчет начальной (максимальной) цены контракта:</t>
  </si>
  <si>
    <t>Наименование товара, работы, услуги (в том числе основные характеристики объекта закупки)</t>
  </si>
  <si>
    <t>Количество предложений поставщиков</t>
  </si>
  <si>
    <t>ИТОГО начальная (максимальная) цена контракта (цена лота), руб.</t>
  </si>
  <si>
    <t>Начальная (максимальная) цена контракта по позиции, руб.</t>
  </si>
  <si>
    <t>ОКПД2/ КТРУ</t>
  </si>
  <si>
    <t xml:space="preserve">КОСГУ </t>
  </si>
  <si>
    <t xml:space="preserve">Ценовая информация </t>
  </si>
  <si>
    <t>Минимальное  значение цены единицы, руб.</t>
  </si>
  <si>
    <t>Обоснование начальной (максимальной) цены контракта</t>
  </si>
  <si>
    <t xml:space="preserve">штука </t>
  </si>
  <si>
    <t>Покрышка пневматическая для садовых и строительных тачек, тележек                           Тип шины	Пневматическая, камерная (TT)
Типоразмер	4,80/4,00-8 (4,80-4,00-8)
Посадочный диаметр обода	8 дюймов (203,2 мм)
Наружный диаметр, мм	не менее 380, не более 420
Ширина профиля (максимальная), мм	не менее 100, не более 120
Тип конструкции каркаса	Диагональная
Слойность (количество слоёв корда), PR	не менее 2
Максимальная нагрузка на колесо, кг	не менее 155
Максимальная скорость, км/ч	не менее 20
Максимальное рабочее давление, МПа (бар)	не менее 0,15 (1,5)
Тип рисунка протектора	Дорожный (ненаправленный)
Тип вентиля камеры	TR13 (прямой, обрезиненный)
Материал	Резина на основе натурального и/или синтетического каучука
Масса покрышки, кг, не более	3,0
Комплектация	Покрышка + камера</t>
  </si>
  <si>
    <t>22.11.14.190 Шины и покрышки пневматические прочие новые</t>
  </si>
  <si>
    <t xml:space="preserve">Предмет контракта: Поставка покрышек пневматических для садовых и строительных тачек, тележек.															</t>
  </si>
  <si>
    <t>КП вх. 668 от 28.08.2026</t>
  </si>
  <si>
    <t>КП  вх. 667 от 28.08.2026</t>
  </si>
  <si>
    <t>КП Вх. 669 от 28.08.2026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</si>
</sst>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р_._-;\-* #,##0.00_р_._-;_-* &quot;-&quot;??_р_._-;_-@_-"/>
  </numFmts>
  <fonts count="2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color theme="1"/>
      <name val="Times New Roman"/>
      <family val="1"/>
      <charset val="204"/>
    </font>
    <font>
      <sz val="10"/>
      <name val="Times New Roman"/>
      <family val="1"/>
      <charset val="204"/>
    </font>
    <font>
      <b/>
      <sz val="10"/>
      <name val="Times New Roman"/>
      <family val="1"/>
      <charset val="204"/>
    </font>
    <font>
      <sz val="11"/>
      <color theme="1"/>
      <name val="Times New Roman"/>
      <family val="1"/>
      <charset val="204"/>
    </font>
    <font>
      <sz val="14"/>
      <color theme="1"/>
      <name val="Times New Roman"/>
      <family val="1"/>
      <charset val="204"/>
    </font>
    <font>
      <sz val="14"/>
      <color theme="1"/>
      <name val="Calibri"/>
      <family val="2"/>
      <scheme val="minor"/>
    </font>
    <font>
      <sz val="12"/>
      <color theme="1"/>
      <name val="Times New Roman"/>
      <family val="1"/>
      <charset val="204"/>
    </font>
    <font>
      <sz val="12"/>
      <color theme="1"/>
      <name val="Calibri"/>
      <family val="2"/>
      <scheme val="minor"/>
    </font>
    <font>
      <sz val="10"/>
      <color rgb="FFFF0000"/>
      <name val="Times New Roman"/>
      <family val="1"/>
      <charset val="204"/>
    </font>
    <font>
      <b/>
      <sz val="10"/>
      <color theme="1"/>
      <name val="Times New Roman"/>
      <family val="1"/>
      <charset val="204"/>
    </font>
    <font>
      <sz val="10"/>
      <color theme="1"/>
      <name val="Calibri"/>
      <family val="2"/>
      <scheme val="minor"/>
    </font>
    <font>
      <sz val="8"/>
      <color theme="1"/>
      <name val="Times New Roman"/>
      <family val="1"/>
      <charset val="204"/>
    </font>
    <font>
      <sz val="9"/>
      <name val="Times New Roman"/>
      <family val="1"/>
      <charset val="204"/>
    </font>
    <font>
      <sz val="8"/>
      <name val="Times New Roman"/>
      <family val="1"/>
      <charset val="204"/>
    </font>
    <font>
      <i/>
      <sz val="10"/>
      <color theme="1"/>
      <name val="Times New Roman"/>
      <family val="1"/>
      <charset val="204"/>
    </font>
    <font>
      <i/>
      <sz val="10"/>
      <color theme="1"/>
      <name val="Calibri"/>
      <family val="2"/>
      <charset val="204"/>
      <scheme val="minor"/>
    </font>
    <font>
      <i/>
      <sz val="11"/>
      <color theme="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8">
    <xf numFmtId="0" fontId="0" fillId="0" borderId="0"/>
    <xf numFmtId="164" fontId="3" fillId="0" borderId="0" applyFont="0" applyFill="0" applyBorder="0" applyAlignment="0" applyProtection="0"/>
    <xf numFmtId="43" fontId="3" fillId="0" borderId="0" applyFont="0" applyFill="0" applyBorder="0" applyAlignment="0" applyProtection="0"/>
    <xf numFmtId="0" fontId="2" fillId="0" borderId="0"/>
    <xf numFmtId="0" fontId="3" fillId="0" borderId="0"/>
    <xf numFmtId="164" fontId="2" fillId="0" borderId="0" applyFont="0" applyFill="0" applyBorder="0" applyAlignment="0" applyProtection="0"/>
    <xf numFmtId="164" fontId="3"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43" fontId="3"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cellStyleXfs>
  <cellXfs count="37">
    <xf numFmtId="0" fontId="0" fillId="0" borderId="0" xfId="0"/>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164" fontId="6" fillId="0" borderId="2" xfId="1" applyFont="1" applyBorder="1" applyAlignment="1">
      <alignment vertical="top"/>
    </xf>
    <xf numFmtId="0" fontId="4" fillId="0" borderId="0" xfId="0" applyFont="1"/>
    <xf numFmtId="0" fontId="6" fillId="0" borderId="2" xfId="0" applyFont="1" applyBorder="1" applyAlignment="1">
      <alignment horizontal="center" wrapText="1"/>
    </xf>
    <xf numFmtId="0" fontId="6" fillId="0" borderId="2" xfId="0" applyFont="1" applyBorder="1" applyAlignment="1">
      <alignment horizontal="right" wrapText="1"/>
    </xf>
    <xf numFmtId="0" fontId="5" fillId="0" borderId="6" xfId="0" applyFont="1" applyBorder="1" applyAlignment="1">
      <alignment horizontal="center" vertical="top" wrapText="1"/>
    </xf>
    <xf numFmtId="4" fontId="5" fillId="0" borderId="1" xfId="0" applyNumberFormat="1" applyFont="1" applyBorder="1" applyAlignment="1">
      <alignment horizontal="center" vertical="top" wrapText="1"/>
    </xf>
    <xf numFmtId="0" fontId="5" fillId="0" borderId="1" xfId="0" applyFont="1" applyBorder="1" applyAlignment="1">
      <alignment horizontal="center" vertical="top" wrapText="1"/>
    </xf>
    <xf numFmtId="0" fontId="4" fillId="0" borderId="1" xfId="0" applyFont="1" applyBorder="1" applyAlignment="1">
      <alignment horizontal="center" vertical="top"/>
    </xf>
    <xf numFmtId="0" fontId="5" fillId="0" borderId="1" xfId="0" applyFont="1" applyBorder="1" applyAlignment="1">
      <alignment vertical="top" wrapText="1"/>
    </xf>
    <xf numFmtId="0" fontId="5" fillId="0" borderId="1" xfId="0" applyFont="1" applyBorder="1" applyAlignment="1">
      <alignment horizontal="center" vertical="top"/>
    </xf>
    <xf numFmtId="2" fontId="5" fillId="0" borderId="1" xfId="0" applyNumberFormat="1" applyFont="1" applyBorder="1" applyAlignment="1">
      <alignment horizontal="center" vertical="top" wrapText="1"/>
    </xf>
    <xf numFmtId="4" fontId="15" fillId="0" borderId="1" xfId="0" applyNumberFormat="1" applyFont="1" applyBorder="1" applyAlignment="1">
      <alignment horizontal="center" vertical="center" wrapText="1"/>
    </xf>
    <xf numFmtId="0" fontId="16" fillId="0" borderId="1" xfId="0" applyFont="1" applyBorder="1" applyAlignment="1">
      <alignment horizontal="center" vertical="top" wrapText="1"/>
    </xf>
    <xf numFmtId="4" fontId="17" fillId="0" borderId="1" xfId="0" applyNumberFormat="1" applyFont="1" applyBorder="1" applyAlignment="1">
      <alignment horizontal="center" vertical="top" wrapText="1"/>
    </xf>
    <xf numFmtId="0" fontId="13" fillId="0" borderId="0" xfId="0" applyFont="1" applyAlignment="1">
      <alignment horizontal="center" vertical="center" wrapText="1"/>
    </xf>
    <xf numFmtId="0" fontId="14" fillId="0" borderId="0" xfId="0" applyFont="1" applyAlignment="1">
      <alignment wrapText="1"/>
    </xf>
    <xf numFmtId="0" fontId="4" fillId="0" borderId="0" xfId="0" applyFont="1" applyAlignment="1">
      <alignment horizontal="left" vertical="center" wrapText="1"/>
    </xf>
    <xf numFmtId="0" fontId="13" fillId="0" borderId="0" xfId="0" applyFont="1" applyAlignment="1">
      <alignment wrapText="1"/>
    </xf>
    <xf numFmtId="0" fontId="13" fillId="0" borderId="0" xfId="0" applyFont="1"/>
    <xf numFmtId="0" fontId="5"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6" fillId="0" borderId="4" xfId="0" applyFont="1" applyBorder="1" applyAlignment="1">
      <alignment horizontal="left" wrapText="1"/>
    </xf>
    <xf numFmtId="0" fontId="6" fillId="0" borderId="3" xfId="0" applyFont="1" applyBorder="1" applyAlignment="1">
      <alignment horizontal="left" wrapText="1"/>
    </xf>
    <xf numFmtId="0" fontId="6" fillId="0" borderId="5" xfId="0" applyFont="1" applyBorder="1" applyAlignment="1">
      <alignment horizontal="left"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8" fillId="0" borderId="0" xfId="0" applyFont="1"/>
    <xf numFmtId="0" fontId="18" fillId="0" borderId="1" xfId="0" applyFont="1" applyBorder="1" applyAlignment="1">
      <alignment horizontal="center" vertical="center" wrapText="1"/>
    </xf>
    <xf numFmtId="0" fontId="19" fillId="0" borderId="1" xfId="0" applyFont="1" applyBorder="1" applyAlignment="1">
      <alignment horizontal="center" vertical="center"/>
    </xf>
    <xf numFmtId="0" fontId="18" fillId="0" borderId="1" xfId="0" applyFont="1" applyBorder="1" applyAlignment="1">
      <alignment horizontal="center" vertical="top"/>
    </xf>
    <xf numFmtId="0" fontId="20" fillId="0" borderId="0" xfId="0" applyFont="1"/>
  </cellXfs>
  <cellStyles count="18">
    <cellStyle name="Обычный" xfId="0" builtinId="0"/>
    <cellStyle name="Обычный 2" xfId="4" xr:uid="{514BA84B-FB7D-415A-AA0E-0AD53CE28A0B}"/>
    <cellStyle name="Обычный 3" xfId="3" xr:uid="{9206823D-238D-4E13-AF29-8462113689EC}"/>
    <cellStyle name="Обычный 3 2" xfId="12" xr:uid="{D22748E9-C2BC-4C3F-8B1A-22B872B0C57B}"/>
    <cellStyle name="Обычный 4" xfId="7" xr:uid="{3F9A39DC-6681-4A6F-B70C-C8B81103EB65}"/>
    <cellStyle name="Обычный 4 2" xfId="14" xr:uid="{E8CAEF74-9F9C-45D0-BC84-A0C273B32F03}"/>
    <cellStyle name="Обычный 5" xfId="9" xr:uid="{3C4173F0-9B7C-4B63-8289-ACFAC8367B69}"/>
    <cellStyle name="Обычный 5 2" xfId="16" xr:uid="{4E4E7F5B-B1D7-49BC-9F73-A4DA3D72C5B1}"/>
    <cellStyle name="Финансовый" xfId="1" builtinId="3"/>
    <cellStyle name="Финансовый 2" xfId="2" xr:uid="{783CE033-10AD-4AA6-92A6-88A82CFEC987}"/>
    <cellStyle name="Финансовый 2 2" xfId="6" xr:uid="{8CBEE8DA-62DD-43A6-BBFB-FFBC34FD78E9}"/>
    <cellStyle name="Финансовый 2 3" xfId="11" xr:uid="{C930E389-58C2-47FA-A272-B7084A0FE4AF}"/>
    <cellStyle name="Финансовый 3" xfId="5" xr:uid="{AAE244C1-4982-4C5A-9F08-5C570268BC88}"/>
    <cellStyle name="Финансовый 3 2" xfId="13" xr:uid="{5C91C584-4918-4746-B460-B9936082F218}"/>
    <cellStyle name="Финансовый 4" xfId="8" xr:uid="{1BFFD7C3-56D9-41DD-8731-7C761FA68233}"/>
    <cellStyle name="Финансовый 4 2" xfId="15" xr:uid="{1D4A3348-15FA-436C-A36E-D41743B5EF61}"/>
    <cellStyle name="Финансовый 5" xfId="10" xr:uid="{C7D639FE-E9A6-486B-BA09-4CCB403731B1}"/>
    <cellStyle name="Финансовый 5 2" xfId="17" xr:uid="{7CD4EED0-4B0D-4F1B-A8B4-C8EE1AF4238A}"/>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view="pageLayout" zoomScale="110" zoomScaleNormal="100" zoomScalePageLayoutView="110" workbookViewId="0">
      <selection activeCell="J6" sqref="J6"/>
    </sheetView>
  </sheetViews>
  <sheetFormatPr defaultRowHeight="15" x14ac:dyDescent="0.25"/>
  <cols>
    <col min="1" max="1" width="5.28515625" style="1" customWidth="1"/>
    <col min="2" max="2" width="47.42578125" style="1" customWidth="1"/>
    <col min="3" max="3" width="7.42578125" style="1" customWidth="1"/>
    <col min="4" max="4" width="5.85546875" style="1" customWidth="1"/>
    <col min="5" max="5" width="13.5703125" style="1" customWidth="1"/>
    <col min="6" max="6" width="12" style="1" customWidth="1"/>
    <col min="7" max="7" width="12.140625" style="1" customWidth="1"/>
    <col min="8" max="8" width="12.28515625" style="1" customWidth="1"/>
    <col min="9" max="9" width="10.85546875" style="1" customWidth="1"/>
    <col min="10" max="10" width="12.5703125" style="1" customWidth="1"/>
    <col min="11" max="11" width="1" style="1" hidden="1" customWidth="1"/>
    <col min="12" max="12" width="7.140625" style="1" hidden="1" customWidth="1"/>
    <col min="13" max="13" width="13.5703125" style="1" customWidth="1"/>
    <col min="14" max="14" width="7.85546875" style="36" customWidth="1"/>
    <col min="15" max="17" width="9.140625" style="1"/>
  </cols>
  <sheetData>
    <row r="1" spans="1:17" s="3" customFormat="1" ht="21" customHeight="1" x14ac:dyDescent="0.3">
      <c r="A1" s="20" t="s">
        <v>12</v>
      </c>
      <c r="B1" s="21"/>
      <c r="C1" s="21"/>
      <c r="D1" s="21"/>
      <c r="E1" s="21"/>
      <c r="F1" s="21"/>
      <c r="G1" s="21"/>
      <c r="H1" s="21"/>
      <c r="I1" s="21"/>
      <c r="J1" s="21"/>
      <c r="K1" s="21"/>
      <c r="L1" s="21"/>
      <c r="M1" s="21"/>
      <c r="N1" s="21"/>
      <c r="O1" s="2"/>
      <c r="P1" s="2"/>
      <c r="Q1" s="2"/>
    </row>
    <row r="2" spans="1:17" s="5" customFormat="1" ht="19.5" customHeight="1" x14ac:dyDescent="0.25">
      <c r="A2" s="23" t="s">
        <v>16</v>
      </c>
      <c r="B2" s="24"/>
      <c r="C2" s="24"/>
      <c r="D2" s="24"/>
      <c r="E2" s="24"/>
      <c r="F2" s="24"/>
      <c r="G2" s="24"/>
      <c r="H2" s="24"/>
      <c r="I2" s="24"/>
      <c r="J2" s="24"/>
      <c r="K2" s="24"/>
      <c r="L2" s="24"/>
      <c r="M2" s="24"/>
      <c r="N2" s="32"/>
      <c r="O2" s="4"/>
      <c r="P2" s="4"/>
      <c r="Q2" s="4"/>
    </row>
    <row r="3" spans="1:17" s="5" customFormat="1" ht="28.5" customHeight="1" x14ac:dyDescent="0.25">
      <c r="A3" s="22" t="s">
        <v>3</v>
      </c>
      <c r="B3" s="22"/>
      <c r="C3" s="22"/>
      <c r="D3" s="22"/>
      <c r="E3" s="22"/>
      <c r="F3" s="22"/>
      <c r="G3" s="22"/>
      <c r="H3" s="22"/>
      <c r="I3" s="22"/>
      <c r="J3" s="22"/>
      <c r="K3" s="22"/>
      <c r="L3" s="22"/>
      <c r="M3" s="22"/>
      <c r="N3" s="32"/>
      <c r="O3" s="4"/>
      <c r="P3" s="4"/>
      <c r="Q3" s="4"/>
    </row>
    <row r="4" spans="1:17" ht="18" customHeight="1" x14ac:dyDescent="0.25">
      <c r="A4" s="25" t="s">
        <v>0</v>
      </c>
      <c r="B4" s="25" t="s">
        <v>4</v>
      </c>
      <c r="C4" s="25" t="s">
        <v>1</v>
      </c>
      <c r="D4" s="25" t="s">
        <v>2</v>
      </c>
      <c r="E4" s="25" t="s">
        <v>8</v>
      </c>
      <c r="F4" s="30" t="s">
        <v>10</v>
      </c>
      <c r="G4" s="31"/>
      <c r="H4" s="31"/>
      <c r="I4" s="25" t="s">
        <v>5</v>
      </c>
      <c r="J4" s="25" t="s">
        <v>11</v>
      </c>
      <c r="K4" s="25"/>
      <c r="L4" s="26"/>
      <c r="M4" s="25" t="s">
        <v>7</v>
      </c>
      <c r="N4" s="33" t="s">
        <v>9</v>
      </c>
    </row>
    <row r="5" spans="1:17" ht="68.25" customHeight="1" x14ac:dyDescent="0.25">
      <c r="A5" s="25"/>
      <c r="B5" s="25"/>
      <c r="C5" s="25"/>
      <c r="D5" s="25"/>
      <c r="E5" s="25"/>
      <c r="F5" s="17" t="s">
        <v>17</v>
      </c>
      <c r="G5" s="17" t="s">
        <v>18</v>
      </c>
      <c r="H5" s="17" t="s">
        <v>19</v>
      </c>
      <c r="I5" s="25"/>
      <c r="J5" s="25"/>
      <c r="K5" s="25"/>
      <c r="L5" s="26"/>
      <c r="M5" s="25"/>
      <c r="N5" s="34"/>
    </row>
    <row r="6" spans="1:17" ht="273.75" customHeight="1" x14ac:dyDescent="0.25">
      <c r="A6" s="10">
        <v>1</v>
      </c>
      <c r="B6" s="14" t="s">
        <v>14</v>
      </c>
      <c r="C6" s="15" t="s">
        <v>13</v>
      </c>
      <c r="D6" s="12">
        <v>4</v>
      </c>
      <c r="E6" s="18" t="s">
        <v>15</v>
      </c>
      <c r="F6" s="19">
        <v>1150</v>
      </c>
      <c r="G6" s="19">
        <v>1150</v>
      </c>
      <c r="H6" s="19">
        <v>1050</v>
      </c>
      <c r="I6" s="16">
        <v>3</v>
      </c>
      <c r="J6" s="11">
        <v>1050</v>
      </c>
      <c r="K6" s="16">
        <f>J6*D6</f>
        <v>4200</v>
      </c>
      <c r="L6" s="13">
        <v>346</v>
      </c>
      <c r="M6" s="16">
        <f>J6*D6</f>
        <v>4200</v>
      </c>
      <c r="N6" s="35">
        <v>346</v>
      </c>
    </row>
    <row r="7" spans="1:17" ht="18.75" customHeight="1" x14ac:dyDescent="0.25">
      <c r="A7" s="8"/>
      <c r="B7" s="27" t="s">
        <v>6</v>
      </c>
      <c r="C7" s="28"/>
      <c r="D7" s="28"/>
      <c r="E7" s="28"/>
      <c r="F7" s="28"/>
      <c r="G7" s="28"/>
      <c r="H7" s="28"/>
      <c r="I7" s="28"/>
      <c r="J7" s="28"/>
      <c r="K7" s="29"/>
      <c r="L7" s="9"/>
      <c r="M7" s="6">
        <f>SUM(M6:M6)</f>
        <v>4200</v>
      </c>
      <c r="N7" s="32"/>
    </row>
    <row r="8" spans="1:17" x14ac:dyDescent="0.25">
      <c r="A8" s="7"/>
      <c r="B8" s="7"/>
      <c r="C8" s="7"/>
      <c r="D8" s="7"/>
      <c r="E8" s="7"/>
      <c r="F8" s="7"/>
      <c r="G8" s="7"/>
      <c r="H8" s="7"/>
      <c r="I8" s="7"/>
      <c r="J8" s="7"/>
      <c r="K8" s="7"/>
      <c r="L8" s="7"/>
      <c r="M8" s="7"/>
      <c r="N8" s="32"/>
    </row>
  </sheetData>
  <mergeCells count="16">
    <mergeCell ref="B7:K7"/>
    <mergeCell ref="F4:H4"/>
    <mergeCell ref="N4:N5"/>
    <mergeCell ref="A1:N1"/>
    <mergeCell ref="A3:M3"/>
    <mergeCell ref="A2:M2"/>
    <mergeCell ref="I4:I5"/>
    <mergeCell ref="J4:J5"/>
    <mergeCell ref="K4:K5"/>
    <mergeCell ref="L4:L5"/>
    <mergeCell ref="C4:C5"/>
    <mergeCell ref="D4:D5"/>
    <mergeCell ref="E4:E5"/>
    <mergeCell ref="A4:A5"/>
    <mergeCell ref="B4:B5"/>
    <mergeCell ref="M4:M5"/>
  </mergeCells>
  <pageMargins left="5.2083333333333336E-2" right="0.15625" top="0.14802631578947367" bottom="0.36458333333333331" header="0.3" footer="0.3"/>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протокол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2026-08-31T10:10:12Z</dcterms:modified>
</cp:coreProperties>
</file>