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10" windowWidth="26535" windowHeight="12975"/>
  </bookViews>
  <sheets>
    <sheet name="Расчет НМЦК" sheetId="1" r:id="rId1"/>
    <sheet name="КП" sheetId="2" r:id="rId2"/>
  </sheets>
  <calcPr calcId="145621"/>
</workbook>
</file>

<file path=xl/calcChain.xml><?xml version="1.0" encoding="utf-8"?>
<calcChain xmlns="http://schemas.openxmlformats.org/spreadsheetml/2006/main">
  <c r="M16" i="1" l="1"/>
  <c r="J16" i="1"/>
  <c r="M15" i="1"/>
  <c r="J15" i="1"/>
  <c r="M17" i="1" l="1"/>
  <c r="M14" i="1"/>
  <c r="J14" i="1"/>
</calcChain>
</file>

<file path=xl/sharedStrings.xml><?xml version="1.0" encoding="utf-8"?>
<sst xmlns="http://schemas.openxmlformats.org/spreadsheetml/2006/main" count="66" uniqueCount="47">
  <si>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</si>
  <si>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</si>
  <si>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</si>
  <si>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</si>
  <si>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</si>
  <si>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</si>
  <si>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</si>
  <si>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</si>
  <si>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</si>
  <si>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</si>
  <si>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</si>
  <si>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</si>
  <si>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</si>
  <si>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</si>
  <si>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</si>
  <si>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</si>
  <si>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</si>
  <si>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</si>
  <si>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</si>
  <si>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</si>
  <si>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</si>
  <si>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</si>
  <si>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</si>
  <si>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</si>
  <si>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</si>
  <si>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</si>
  <si>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</si>
  <si>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</si>
  <si>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</si>
  <si>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"09" июля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</si>
  <si>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</si>
  <si>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</si>
  <si>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</si>
  <si>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</si>
  <si>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</si>
  <si>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</si>
  <si>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</si>
  <si>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</si>
  <si>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</si>
  <si>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упаковка</t>
  </si>
  <si>
    <t>"17" июля 2026 г.</t>
  </si>
  <si>
    <t>албендазол</t>
  </si>
  <si>
    <t>21.20.10.242-000002-1-00018-0000000000000</t>
  </si>
  <si>
    <t>албендазол (таблетки по 400 мг)</t>
  </si>
  <si>
    <t>албендазол (суспензия по 40 мл во флаконе)</t>
  </si>
  <si>
    <t>21.20.10.242-000002-1-00019-0000000000000</t>
  </si>
  <si>
    <t>Бифидумбактерин ЛИОФИЛИЗАТ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</si>
</sst>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Border="0"/>
  </cellStyleXfs>
  <cellXfs count="49">
    <xf numFmtId="0" fontId="0" fillId="0" borderId="0" xfId="0" applyNumberFormat="1" applyFill="1" applyAlignment="1" applyProtection="1"/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ill="1" applyAlignment="1" applyProtection="1">
      <alignment horizontal="left" vertical="center"/>
    </xf>
    <xf numFmtId="0" fontId="11" fillId="0" borderId="0" xfId="0" applyNumberFormat="1" applyFont="1" applyFill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top" wrapText="1"/>
    </xf>
    <xf numFmtId="4" fontId="5" fillId="2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8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left" vertical="center" wrapText="1"/>
    </xf>
    <xf numFmtId="0" fontId="5" fillId="2" borderId="8" xfId="0" applyNumberFormat="1" applyFont="1" applyFill="1" applyBorder="1" applyAlignment="1" applyProtection="1">
      <alignment horizontal="left" vertical="center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left"/>
    </xf>
    <xf numFmtId="0" fontId="11" fillId="0" borderId="10" xfId="0" applyNumberFormat="1" applyFont="1" applyFill="1" applyBorder="1" applyAlignment="1" applyProtection="1">
      <alignment wrapText="1"/>
    </xf>
    <xf numFmtId="0" fontId="11" fillId="0" borderId="10" xfId="0" applyNumberFormat="1" applyFont="1" applyFill="1" applyBorder="1" applyAlignment="1" applyProtection="1">
      <alignment vertical="center"/>
    </xf>
    <xf numFmtId="0" fontId="5" fillId="2" borderId="10" xfId="0" applyNumberFormat="1" applyFont="1" applyFill="1" applyBorder="1" applyAlignment="1" applyProtection="1">
      <alignment horizontal="center" vertical="center" wrapText="1"/>
    </xf>
    <xf numFmtId="4" fontId="5" fillId="2" borderId="10" xfId="0" applyNumberFormat="1" applyFont="1" applyFill="1" applyBorder="1" applyAlignment="1" applyProtection="1">
      <alignment horizontal="center" vertical="center" wrapText="1"/>
    </xf>
    <xf numFmtId="4" fontId="5" fillId="2" borderId="11" xfId="0" applyNumberFormat="1" applyFont="1" applyFill="1" applyBorder="1" applyAlignment="1" applyProtection="1">
      <alignment horizontal="center" vertical="center" wrapText="1"/>
    </xf>
    <xf numFmtId="4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left" vertical="top" wrapText="1"/>
    </xf>
    <xf numFmtId="4" fontId="5" fillId="2" borderId="9" xfId="0" applyNumberFormat="1" applyFont="1" applyFill="1" applyBorder="1" applyAlignment="1" applyProtection="1">
      <alignment horizontal="center" vertical="top" wrapText="1"/>
    </xf>
    <xf numFmtId="0" fontId="9" fillId="3" borderId="7" xfId="0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18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18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M31"/>
  <sheetViews>
    <sheetView tabSelected="1" topLeftCell="B1" workbookViewId="0">
      <selection activeCell="B19" sqref="B19:M19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40.7109375" style="6" customWidth="1"/>
    <col min="5" max="6" width="15.7109375" customWidth="1"/>
    <col min="7" max="9" width="20.7109375" customWidth="1"/>
    <col min="10" max="12" width="15.7109375" customWidth="1"/>
    <col min="13" max="13" width="20.7109375" customWidth="1"/>
  </cols>
  <sheetData>
    <row r="2" spans="2:13" ht="18.75" x14ac:dyDescent="0.3">
      <c r="B2" s="11" t="s">
        <v>14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4" spans="2:13" ht="15.75" x14ac:dyDescent="0.25">
      <c r="B4" s="12" t="s">
        <v>41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13" x14ac:dyDescent="0.25">
      <c r="B5" s="13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7" spans="2:13" ht="15.75" x14ac:dyDescent="0.25">
      <c r="B7" s="14" t="s">
        <v>17</v>
      </c>
      <c r="C7" s="15"/>
      <c r="D7" s="15"/>
      <c r="E7" s="16"/>
      <c r="F7" s="17" t="s">
        <v>18</v>
      </c>
      <c r="G7" s="18"/>
      <c r="H7" s="18"/>
      <c r="I7" s="18"/>
      <c r="J7" s="18"/>
      <c r="K7" s="18"/>
      <c r="L7" s="18"/>
      <c r="M7" s="19"/>
    </row>
    <row r="8" spans="2:13" ht="95.1" customHeight="1" x14ac:dyDescent="0.25">
      <c r="B8" s="14" t="s">
        <v>19</v>
      </c>
      <c r="C8" s="15"/>
      <c r="D8" s="15"/>
      <c r="E8" s="16"/>
      <c r="F8" s="17" t="s">
        <v>20</v>
      </c>
      <c r="G8" s="18"/>
      <c r="H8" s="18"/>
      <c r="I8" s="18"/>
      <c r="J8" s="18"/>
      <c r="K8" s="18"/>
      <c r="L8" s="18"/>
      <c r="M8" s="19"/>
    </row>
    <row r="10" spans="2:13" ht="18.75" x14ac:dyDescent="0.3">
      <c r="B10" s="20" t="s">
        <v>21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2" spans="2:13" ht="15" customHeight="1" x14ac:dyDescent="0.25">
      <c r="B12" s="21" t="s">
        <v>0</v>
      </c>
      <c r="C12" s="21" t="s">
        <v>1</v>
      </c>
      <c r="D12" s="23" t="s">
        <v>2</v>
      </c>
      <c r="E12" s="21" t="s">
        <v>3</v>
      </c>
      <c r="F12" s="21" t="s">
        <v>4</v>
      </c>
      <c r="G12" s="5" t="s">
        <v>5</v>
      </c>
      <c r="H12" s="5" t="s">
        <v>7</v>
      </c>
      <c r="I12" s="5" t="s">
        <v>8</v>
      </c>
      <c r="J12" s="21" t="s">
        <v>9</v>
      </c>
      <c r="K12" s="21" t="s">
        <v>10</v>
      </c>
      <c r="L12" s="21" t="s">
        <v>11</v>
      </c>
      <c r="M12" s="21" t="s">
        <v>12</v>
      </c>
    </row>
    <row r="13" spans="2:13" ht="30" customHeight="1" x14ac:dyDescent="0.25">
      <c r="B13" s="21"/>
      <c r="C13" s="22"/>
      <c r="D13" s="24"/>
      <c r="E13" s="22"/>
      <c r="F13" s="22"/>
      <c r="G13" s="9" t="s">
        <v>6</v>
      </c>
      <c r="H13" s="9" t="s">
        <v>6</v>
      </c>
      <c r="I13" s="1" t="s">
        <v>6</v>
      </c>
      <c r="J13" s="21"/>
      <c r="K13" s="21"/>
      <c r="L13" s="21"/>
      <c r="M13" s="21"/>
    </row>
    <row r="14" spans="2:13" ht="30" customHeight="1" x14ac:dyDescent="0.25">
      <c r="B14" s="8">
        <v>1</v>
      </c>
      <c r="C14" s="37" t="s">
        <v>45</v>
      </c>
      <c r="D14" s="38" t="s">
        <v>44</v>
      </c>
      <c r="E14" s="39">
        <v>50</v>
      </c>
      <c r="F14" s="39" t="s">
        <v>39</v>
      </c>
      <c r="G14" s="40">
        <v>362</v>
      </c>
      <c r="H14" s="40">
        <v>365</v>
      </c>
      <c r="I14" s="41">
        <v>363.8</v>
      </c>
      <c r="J14" s="42">
        <f t="shared" ref="J14:J16" si="0">(G14+H14+I14)/3</f>
        <v>363.59999999999997</v>
      </c>
      <c r="K14" s="42">
        <v>18</v>
      </c>
      <c r="L14" s="42">
        <v>362</v>
      </c>
      <c r="M14" s="42">
        <f t="shared" ref="M14:M16" si="1">L14*E14</f>
        <v>18100</v>
      </c>
    </row>
    <row r="15" spans="2:13" ht="30" customHeight="1" x14ac:dyDescent="0.25">
      <c r="B15" s="8">
        <v>2</v>
      </c>
      <c r="C15" s="45" t="s">
        <v>42</v>
      </c>
      <c r="D15" s="46" t="s">
        <v>43</v>
      </c>
      <c r="E15" s="47">
        <v>500</v>
      </c>
      <c r="F15" s="48" t="s">
        <v>39</v>
      </c>
      <c r="G15" s="10">
        <v>195</v>
      </c>
      <c r="H15" s="10">
        <v>202.69</v>
      </c>
      <c r="I15" s="10">
        <v>205.3</v>
      </c>
      <c r="J15" s="10">
        <f t="shared" ref="J15" si="2">(G15+H15+I15)/3</f>
        <v>200.99666666666667</v>
      </c>
      <c r="K15" s="10">
        <v>18</v>
      </c>
      <c r="L15" s="10">
        <v>195</v>
      </c>
      <c r="M15" s="10">
        <f t="shared" ref="M15" si="3">L15*E15</f>
        <v>97500</v>
      </c>
    </row>
    <row r="16" spans="2:13" ht="60.75" customHeight="1" x14ac:dyDescent="0.25">
      <c r="B16" s="8">
        <v>3</v>
      </c>
      <c r="C16" s="45" t="s">
        <v>42</v>
      </c>
      <c r="D16" s="7" t="s">
        <v>46</v>
      </c>
      <c r="E16" s="47">
        <v>200</v>
      </c>
      <c r="F16" s="48" t="s">
        <v>39</v>
      </c>
      <c r="G16" s="10">
        <v>98.7</v>
      </c>
      <c r="H16" s="10">
        <v>98.72</v>
      </c>
      <c r="I16" s="10">
        <v>98.72</v>
      </c>
      <c r="J16" s="10">
        <f t="shared" ref="J16" si="4">(G16+H16+I16)/3</f>
        <v>98.713333333333324</v>
      </c>
      <c r="K16" s="10">
        <v>18</v>
      </c>
      <c r="L16" s="10">
        <v>98.7</v>
      </c>
      <c r="M16" s="10">
        <f t="shared" ref="M16" si="5">L16*E16</f>
        <v>19740</v>
      </c>
    </row>
    <row r="17" spans="2:13" x14ac:dyDescent="0.25">
      <c r="B17" s="25" t="s">
        <v>13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4">
        <f>SUM(M14:M16)</f>
        <v>135340</v>
      </c>
    </row>
    <row r="19" spans="2:13" ht="147" customHeight="1" x14ac:dyDescent="0.25">
      <c r="B19" s="26" t="s">
        <v>22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</row>
    <row r="21" spans="2:13" ht="15.75" x14ac:dyDescent="0.25">
      <c r="B21" s="27" t="s">
        <v>23</v>
      </c>
      <c r="C21" s="27"/>
      <c r="D21" s="27"/>
      <c r="E21" s="27"/>
    </row>
    <row r="23" spans="2:13" ht="15.75" x14ac:dyDescent="0.25">
      <c r="B23" s="27"/>
      <c r="C23" s="27"/>
      <c r="D23" s="27"/>
      <c r="E23" s="27"/>
    </row>
    <row r="24" spans="2:13" x14ac:dyDescent="0.25">
      <c r="B24" s="28" t="s">
        <v>24</v>
      </c>
      <c r="C24" s="28"/>
      <c r="D24" s="28"/>
      <c r="E24" s="28"/>
    </row>
    <row r="25" spans="2:13" ht="15.75" x14ac:dyDescent="0.25">
      <c r="B25" s="27"/>
      <c r="C25" s="27"/>
      <c r="D25" s="27"/>
      <c r="E25" s="27"/>
    </row>
    <row r="26" spans="2:13" x14ac:dyDescent="0.25">
      <c r="B26" s="28" t="s">
        <v>25</v>
      </c>
      <c r="C26" s="28"/>
      <c r="D26" s="28"/>
      <c r="E26" s="28"/>
    </row>
    <row r="27" spans="2:13" ht="15.75" x14ac:dyDescent="0.25">
      <c r="B27" s="27"/>
      <c r="C27" s="27"/>
      <c r="D27" s="27"/>
      <c r="E27" s="27"/>
    </row>
    <row r="28" spans="2:13" x14ac:dyDescent="0.25">
      <c r="B28" s="28" t="s">
        <v>26</v>
      </c>
      <c r="C28" s="28"/>
      <c r="D28" s="28"/>
      <c r="E28" s="28"/>
    </row>
    <row r="29" spans="2:13" ht="15.75" x14ac:dyDescent="0.25">
      <c r="B29" s="29" t="s">
        <v>27</v>
      </c>
      <c r="C29" s="29"/>
      <c r="D29" s="27" t="s">
        <v>15</v>
      </c>
      <c r="E29" s="27"/>
    </row>
    <row r="30" spans="2:13" x14ac:dyDescent="0.25">
      <c r="B30" s="28" t="s">
        <v>28</v>
      </c>
      <c r="C30" s="28"/>
      <c r="D30" s="28"/>
      <c r="E30" s="28"/>
    </row>
    <row r="31" spans="2:13" ht="15.75" x14ac:dyDescent="0.25">
      <c r="B31" s="27" t="s">
        <v>40</v>
      </c>
      <c r="C31" s="27"/>
      <c r="D31" s="27"/>
      <c r="E31" s="27"/>
    </row>
  </sheetData>
  <mergeCells count="30">
    <mergeCell ref="B30:E30"/>
    <mergeCell ref="B31:E31"/>
    <mergeCell ref="B25:E25"/>
    <mergeCell ref="B26:E26"/>
    <mergeCell ref="B27:E27"/>
    <mergeCell ref="B28:E28"/>
    <mergeCell ref="B29:C29"/>
    <mergeCell ref="D29:E29"/>
    <mergeCell ref="B17:L17"/>
    <mergeCell ref="B19:M19"/>
    <mergeCell ref="B21:E21"/>
    <mergeCell ref="B23:E23"/>
    <mergeCell ref="B24:E24"/>
    <mergeCell ref="B8:E8"/>
    <mergeCell ref="F8:M8"/>
    <mergeCell ref="B10:M10"/>
    <mergeCell ref="B12:B13"/>
    <mergeCell ref="C12:C13"/>
    <mergeCell ref="D12:D13"/>
    <mergeCell ref="E12:E13"/>
    <mergeCell ref="F12:F13"/>
    <mergeCell ref="J12:J13"/>
    <mergeCell ref="K12:K13"/>
    <mergeCell ref="L12:L13"/>
    <mergeCell ref="M12:M13"/>
    <mergeCell ref="B2:M2"/>
    <mergeCell ref="B4:M4"/>
    <mergeCell ref="B5:M5"/>
    <mergeCell ref="B7:E7"/>
    <mergeCell ref="F7:M7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30" t="s">
        <v>37</v>
      </c>
      <c r="C2" s="30"/>
      <c r="D2" s="30"/>
      <c r="E2" s="30"/>
      <c r="F2" s="30"/>
      <c r="G2" s="30"/>
      <c r="H2" s="30"/>
    </row>
    <row r="4" spans="2:8" x14ac:dyDescent="0.25">
      <c r="B4" s="31" t="s">
        <v>38</v>
      </c>
      <c r="C4" s="32"/>
      <c r="D4" s="32"/>
      <c r="E4" s="33"/>
      <c r="F4" s="34" t="s">
        <v>15</v>
      </c>
      <c r="G4" s="35"/>
      <c r="H4" s="36"/>
    </row>
    <row r="6" spans="2:8" ht="26.25" x14ac:dyDescent="0.25">
      <c r="B6" s="2" t="s">
        <v>0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</row>
    <row r="7" spans="2:8" x14ac:dyDescent="0.25">
      <c r="B7" s="3">
        <v>1</v>
      </c>
      <c r="C7" s="4" t="s">
        <v>36</v>
      </c>
      <c r="D7" s="4" t="s">
        <v>36</v>
      </c>
      <c r="E7" s="4" t="s">
        <v>36</v>
      </c>
      <c r="F7" s="4" t="s">
        <v>36</v>
      </c>
      <c r="G7" s="4" t="s">
        <v>36</v>
      </c>
      <c r="H7" s="4" t="s">
        <v>36</v>
      </c>
    </row>
    <row r="9" spans="2:8" ht="15.75" x14ac:dyDescent="0.25">
      <c r="B9" s="27" t="s">
        <v>23</v>
      </c>
      <c r="C9" s="27"/>
      <c r="D9" s="27"/>
      <c r="E9" s="27"/>
    </row>
    <row r="11" spans="2:8" ht="15.75" x14ac:dyDescent="0.25">
      <c r="B11" s="27"/>
      <c r="C11" s="27"/>
      <c r="D11" s="27"/>
      <c r="E11" s="27"/>
    </row>
    <row r="12" spans="2:8" x14ac:dyDescent="0.25">
      <c r="B12" s="28" t="s">
        <v>24</v>
      </c>
      <c r="C12" s="28"/>
      <c r="D12" s="28"/>
      <c r="E12" s="28"/>
    </row>
    <row r="13" spans="2:8" ht="15.75" x14ac:dyDescent="0.25">
      <c r="B13" s="27"/>
      <c r="C13" s="27"/>
      <c r="D13" s="27"/>
      <c r="E13" s="27"/>
    </row>
    <row r="14" spans="2:8" x14ac:dyDescent="0.25">
      <c r="B14" s="28" t="s">
        <v>25</v>
      </c>
      <c r="C14" s="28"/>
      <c r="D14" s="28"/>
      <c r="E14" s="28"/>
    </row>
    <row r="15" spans="2:8" ht="15.75" x14ac:dyDescent="0.25">
      <c r="B15" s="27"/>
      <c r="C15" s="27"/>
      <c r="D15" s="27"/>
      <c r="E15" s="27"/>
    </row>
    <row r="16" spans="2:8" x14ac:dyDescent="0.25">
      <c r="B16" s="28" t="s">
        <v>26</v>
      </c>
      <c r="C16" s="28"/>
      <c r="D16" s="28"/>
      <c r="E16" s="28"/>
    </row>
    <row r="17" spans="2:5" ht="15.75" x14ac:dyDescent="0.25">
      <c r="B17" s="29" t="s">
        <v>27</v>
      </c>
      <c r="C17" s="29"/>
      <c r="D17" s="27" t="s">
        <v>15</v>
      </c>
      <c r="E17" s="27"/>
    </row>
    <row r="18" spans="2:5" x14ac:dyDescent="0.25">
      <c r="B18" s="28" t="s">
        <v>28</v>
      </c>
      <c r="C18" s="28"/>
      <c r="D18" s="28"/>
      <c r="E18" s="28"/>
    </row>
    <row r="19" spans="2:5" ht="15.75" x14ac:dyDescent="0.25">
      <c r="B19" s="27" t="s">
        <v>29</v>
      </c>
      <c r="C19" s="27"/>
      <c r="D19" s="27"/>
      <c r="E19" s="27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Rezerv</cp:lastModifiedBy>
  <dcterms:created xsi:type="dcterms:W3CDTF">2026-07-09T06:27:09Z</dcterms:created>
  <dcterms:modified xsi:type="dcterms:W3CDTF">2026-07-27T11:21:06Z</dcterms:modified>
</cp:coreProperties>
</file>