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19425" windowHeight="90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6" i="1" l="1"/>
  <c r="I16" i="1"/>
  <c r="L16" i="1" s="1"/>
  <c r="L17" i="1" s="1"/>
  <c r="K16" i="1" l="1"/>
</calcChain>
</file>

<file path=xl/sharedStrings.xml><?xml version="1.0" encoding="utf-8"?>
<sst xmlns="http://schemas.openxmlformats.org/spreadsheetml/2006/main" count="32" uniqueCount="27">
  <si>
    <t xml:space="preserve">ОБОСНОВАНИЕ НАЧАЛЬНОЙ (МАКСИМАЛЬНОЙ) ЦЕНЫ КОНТРАКТА </t>
  </si>
  <si>
    <t>Основные характеристики объекта закупки</t>
  </si>
  <si>
    <t>Используемый метод определения НМЦК с обоснованием:</t>
  </si>
  <si>
    <t>Расчет начальной (максимальной) цены контракта (рублей)</t>
  </si>
  <si>
    <t>№ п/п</t>
  </si>
  <si>
    <t xml:space="preserve">Наименование </t>
  </si>
  <si>
    <t>Ед. изм.</t>
  </si>
  <si>
    <t>Кол-во</t>
  </si>
  <si>
    <t>№ 1</t>
  </si>
  <si>
    <t>№ 2</t>
  </si>
  <si>
    <t>№ 3</t>
  </si>
  <si>
    <t xml:space="preserve">Средняя арифметическая величина </t>
  </si>
  <si>
    <t>Среднее квадратичное отклонение</t>
  </si>
  <si>
    <t>Коэфф. вариации (%)</t>
  </si>
  <si>
    <t>НМЦК рассчитанное</t>
  </si>
  <si>
    <t>Начальная (максимальная) цена государственного контракта была определена методом сопоставимых рыночных цен (анализа рынка), в соответствии с частями 1 и 2 статьи 22 Федерального закона от 5 апреля 2013г. №44-ФЗ «О контрактной системе в сфере закупок товаров, работ, услуг для обеспечения государственных и муниципальных нужд»,  данный метод определения НМЦК является приоритетным</t>
  </si>
  <si>
    <t>Предложение</t>
  </si>
  <si>
    <t>Цена Контракта включает в себя: стоимость Товара, расходы, связанные с доставкой, разгрузкой - погрузкой, размещением в местах хранения Заказчика, стоимость упаковки (тары), маркировки, страхование, таможенные платежи (пошлины), НДС, другие установленные налоги, сборы и иные расходы, связанные с исполнением Контракта.</t>
  </si>
  <si>
    <t xml:space="preserve">       Валюта, используемая для формирования цены контракта и расчетов с поставщиком - Российский рубль. </t>
  </si>
  <si>
    <t>Приложение №1</t>
  </si>
  <si>
    <t>_______________/И.А. Краюшкин</t>
  </si>
  <si>
    <t>Контрактный управляющий</t>
  </si>
  <si>
    <t>шт</t>
  </si>
  <si>
    <t>скриншот от</t>
  </si>
  <si>
    <t>На  поставку датчика давления для регулирования скорости вращения вентиляторов для Туластата.</t>
  </si>
  <si>
    <t xml:space="preserve">Датчик давления для регулирования скорости вращения вентиляторов FSE-02S  15,5 bar (артикул 804706)
</t>
  </si>
  <si>
    <t>«17 »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</si>
</sst>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1">
    <xf numFmtId="0" fontId="0" fillId="0" borderId="0" xfId="0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0" fontId="0" fillId="0" borderId="0" xfId="0" applyFont="1" applyAlignment="1">
      <alignment wrapText="1" shrinkToFit="1"/>
    </xf>
    <xf numFmtId="0" fontId="8" fillId="0" borderId="0" xfId="0" applyFont="1"/>
    <xf numFmtId="0" fontId="5" fillId="0" borderId="0" xfId="0" applyFont="1" applyAlignment="1">
      <alignment wrapText="1" shrinkToFit="1"/>
    </xf>
    <xf numFmtId="0" fontId="3" fillId="0" borderId="0" xfId="0" applyFont="1" applyAlignment="1">
      <alignment horizontal="justify" wrapText="1" shrinkToFi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left" vertical="center" wrapText="1" shrinkToFit="1"/>
    </xf>
    <xf numFmtId="0" fontId="8" fillId="0" borderId="0" xfId="0" applyFont="1" applyAlignment="1">
      <alignment wrapText="1" shrinkToFit="1"/>
    </xf>
    <xf numFmtId="0" fontId="5" fillId="0" borderId="0" xfId="0" applyFont="1" applyAlignment="1"/>
    <xf numFmtId="0" fontId="7" fillId="0" borderId="7" xfId="0" applyFont="1" applyBorder="1" applyAlignment="1">
      <alignment horizontal="center" vertical="center" wrapText="1" shrinkToFit="1"/>
    </xf>
    <xf numFmtId="4" fontId="6" fillId="0" borderId="7" xfId="0" applyNumberFormat="1" applyFont="1" applyBorder="1" applyAlignment="1">
      <alignment horizontal="center" vertical="center" wrapText="1" shrinkToFit="1"/>
    </xf>
    <xf numFmtId="4" fontId="6" fillId="0" borderId="7" xfId="1" applyNumberFormat="1" applyFont="1" applyBorder="1" applyAlignment="1">
      <alignment horizontal="center" vertical="center" wrapText="1" shrinkToFit="1"/>
    </xf>
    <xf numFmtId="0" fontId="6" fillId="0" borderId="7" xfId="1" applyNumberFormat="1" applyFont="1" applyBorder="1" applyAlignment="1">
      <alignment horizontal="center" vertical="center" wrapText="1" shrinkToFit="1"/>
    </xf>
    <xf numFmtId="164" fontId="6" fillId="0" borderId="7" xfId="1" applyFont="1" applyBorder="1" applyAlignment="1">
      <alignment horizontal="center" vertical="center" wrapText="1" shrinkToFit="1"/>
    </xf>
    <xf numFmtId="0" fontId="3" fillId="0" borderId="0" xfId="0" applyFont="1" applyAlignment="1">
      <alignment vertical="center"/>
    </xf>
    <xf numFmtId="0" fontId="6" fillId="0" borderId="7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/>
    <xf numFmtId="0" fontId="7" fillId="0" borderId="14" xfId="0" applyFont="1" applyBorder="1" applyAlignment="1">
      <alignment horizontal="center" vertical="center" wrapText="1"/>
    </xf>
    <xf numFmtId="4" fontId="6" fillId="0" borderId="17" xfId="0" applyNumberFormat="1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/>
    </xf>
    <xf numFmtId="4" fontId="6" fillId="0" borderId="2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5" fillId="0" borderId="0" xfId="0" applyFont="1" applyBorder="1"/>
    <xf numFmtId="0" fontId="4" fillId="0" borderId="0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left" vertical="center" wrapText="1" shrinkToFit="1"/>
    </xf>
    <xf numFmtId="0" fontId="6" fillId="0" borderId="0" xfId="0" applyFont="1" applyFill="1" applyBorder="1" applyAlignment="1">
      <alignment horizontal="center" vertical="center" wrapText="1" shrinkToFit="1"/>
    </xf>
    <xf numFmtId="4" fontId="6" fillId="0" borderId="0" xfId="0" applyNumberFormat="1" applyFont="1" applyBorder="1" applyAlignment="1">
      <alignment horizontal="center" vertical="center" wrapText="1" shrinkToFit="1"/>
    </xf>
    <xf numFmtId="4" fontId="6" fillId="0" borderId="0" xfId="1" applyNumberFormat="1" applyFont="1" applyBorder="1" applyAlignment="1">
      <alignment horizontal="center" vertical="center" wrapText="1" shrinkToFit="1"/>
    </xf>
    <xf numFmtId="0" fontId="6" fillId="0" borderId="0" xfId="1" applyNumberFormat="1" applyFont="1" applyBorder="1" applyAlignment="1">
      <alignment horizontal="center" vertical="center" wrapText="1" shrinkToFit="1"/>
    </xf>
    <xf numFmtId="164" fontId="6" fillId="0" borderId="0" xfId="1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wrapText="1" shrinkToFit="1"/>
    </xf>
    <xf numFmtId="0" fontId="5" fillId="0" borderId="0" xfId="0" applyFont="1" applyBorder="1" applyAlignment="1">
      <alignment wrapText="1" shrinkToFit="1"/>
    </xf>
    <xf numFmtId="0" fontId="3" fillId="0" borderId="0" xfId="0" applyFont="1" applyBorder="1" applyAlignment="1">
      <alignment horizontal="justify" vertical="center" wrapText="1" shrinkToFit="1"/>
    </xf>
    <xf numFmtId="0" fontId="8" fillId="0" borderId="0" xfId="0" applyFont="1" applyBorder="1" applyAlignment="1">
      <alignment wrapText="1" shrinkToFit="1"/>
    </xf>
    <xf numFmtId="0" fontId="6" fillId="0" borderId="0" xfId="0" applyFont="1" applyBorder="1" applyAlignment="1">
      <alignment horizontal="left" vertical="center" wrapText="1" shrinkToFit="1"/>
    </xf>
    <xf numFmtId="0" fontId="8" fillId="0" borderId="0" xfId="0" applyFont="1" applyBorder="1"/>
    <xf numFmtId="0" fontId="3" fillId="0" borderId="0" xfId="0" applyFont="1" applyBorder="1" applyAlignment="1">
      <alignment vertical="center"/>
    </xf>
    <xf numFmtId="0" fontId="7" fillId="2" borderId="16" xfId="0" applyFont="1" applyFill="1" applyBorder="1" applyAlignment="1">
      <alignment horizontal="center" vertical="center" wrapText="1" shrinkToFit="1"/>
    </xf>
    <xf numFmtId="0" fontId="0" fillId="2" borderId="0" xfId="0" applyFont="1" applyFill="1" applyAlignment="1">
      <alignment wrapText="1" shrinkToFit="1"/>
    </xf>
    <xf numFmtId="0" fontId="2" fillId="0" borderId="0" xfId="0" applyFont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0" xfId="0" applyFont="1" applyBorder="1" applyAlignment="1">
      <alignment horizontal="justify" wrapText="1" shrinkToFit="1"/>
    </xf>
    <xf numFmtId="0" fontId="5" fillId="0" borderId="0" xfId="0" applyFont="1" applyBorder="1" applyAlignment="1">
      <alignment wrapText="1" shrinkToFit="1"/>
    </xf>
    <xf numFmtId="0" fontId="6" fillId="0" borderId="0" xfId="0" applyFont="1" applyBorder="1" applyAlignment="1">
      <alignment horizontal="left" wrapText="1" shrinkToFit="1"/>
    </xf>
    <xf numFmtId="0" fontId="6" fillId="0" borderId="0" xfId="0" applyFont="1" applyBorder="1" applyAlignment="1">
      <alignment horizontal="center" wrapText="1" shrinkToFit="1"/>
    </xf>
    <xf numFmtId="0" fontId="8" fillId="0" borderId="0" xfId="0" applyFont="1" applyBorder="1" applyAlignment="1">
      <alignment horizontal="center" wrapText="1" shrinkToFit="1"/>
    </xf>
    <xf numFmtId="0" fontId="6" fillId="0" borderId="0" xfId="0" applyFont="1" applyBorder="1" applyAlignment="1">
      <alignment horizontal="center" vertical="center" wrapText="1" shrinkToFit="1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49" fontId="5" fillId="2" borderId="0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left" vertical="center" wrapText="1" shrinkToFit="1"/>
    </xf>
    <xf numFmtId="0" fontId="5" fillId="0" borderId="0" xfId="0" applyFont="1" applyBorder="1" applyAlignment="1">
      <alignment horizontal="left" vertical="center" wrapText="1" shrinkToFit="1"/>
    </xf>
    <xf numFmtId="0" fontId="5" fillId="0" borderId="0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wrapText="1" shrinkToFit="1"/>
    </xf>
    <xf numFmtId="0" fontId="8" fillId="0" borderId="0" xfId="0" applyFont="1" applyAlignment="1">
      <alignment horizontal="center" wrapText="1" shrinkToFit="1"/>
    </xf>
    <xf numFmtId="0" fontId="9" fillId="0" borderId="4" xfId="0" applyFont="1" applyBorder="1" applyAlignment="1">
      <alignment horizontal="justify" wrapText="1" shrinkToFit="1"/>
    </xf>
    <xf numFmtId="0" fontId="3" fillId="0" borderId="0" xfId="0" applyFont="1" applyAlignment="1">
      <alignment horizontal="justify" wrapText="1" shrinkToFit="1"/>
    </xf>
    <xf numFmtId="0" fontId="5" fillId="0" borderId="0" xfId="0" applyFont="1" applyAlignment="1">
      <alignment wrapText="1" shrinkToFit="1"/>
    </xf>
    <xf numFmtId="0" fontId="6" fillId="0" borderId="0" xfId="0" applyFont="1" applyAlignment="1">
      <alignment horizontal="left" wrapText="1" shrinkToFit="1"/>
    </xf>
    <xf numFmtId="49" fontId="5" fillId="2" borderId="0" xfId="0" applyNumberFormat="1" applyFont="1" applyFill="1" applyAlignment="1"/>
    <xf numFmtId="0" fontId="2" fillId="0" borderId="0" xfId="0" applyFont="1" applyAlignment="1">
      <alignment horizontal="center" vertical="center"/>
    </xf>
    <xf numFmtId="0" fontId="5" fillId="0" borderId="0" xfId="0" applyFont="1" applyAlignment="1"/>
    <xf numFmtId="0" fontId="4" fillId="0" borderId="0" xfId="0" applyFont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 shrinkToFit="1"/>
    </xf>
    <xf numFmtId="0" fontId="5" fillId="0" borderId="0" xfId="0" applyFont="1" applyAlignment="1">
      <alignment horizontal="left" vertical="center" wrapText="1"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tabSelected="1" topLeftCell="A7" zoomScale="110" zoomScaleNormal="110" workbookViewId="0">
      <selection activeCell="F16" sqref="F16"/>
    </sheetView>
  </sheetViews>
  <sheetFormatPr defaultRowHeight="15.75" x14ac:dyDescent="0.25"/>
  <cols>
    <col min="1" max="1" width="3" customWidth="1"/>
    <col min="2" max="2" width="4.5703125" style="4" customWidth="1"/>
    <col min="3" max="3" width="21.85546875" style="4" customWidth="1"/>
    <col min="4" max="4" width="5.85546875" style="4" customWidth="1"/>
    <col min="5" max="5" width="5.28515625" style="4" customWidth="1"/>
    <col min="6" max="6" width="14.85546875" style="4" customWidth="1"/>
    <col min="7" max="7" width="13.42578125" style="4" customWidth="1"/>
    <col min="8" max="8" width="14.140625" style="4" customWidth="1"/>
    <col min="9" max="9" width="11.85546875" style="4" customWidth="1"/>
    <col min="10" max="10" width="15.5703125" style="4" customWidth="1"/>
    <col min="11" max="11" width="11.42578125" style="4" customWidth="1"/>
    <col min="12" max="12" width="15.85546875" style="4" customWidth="1"/>
    <col min="13" max="13" width="0.140625" customWidth="1"/>
    <col min="14" max="26" width="9.140625" hidden="1" customWidth="1"/>
  </cols>
  <sheetData>
    <row r="1" spans="2:13" ht="15" customHeight="1" x14ac:dyDescent="0.25">
      <c r="K1" s="4" t="s">
        <v>19</v>
      </c>
      <c r="L1" s="2"/>
    </row>
    <row r="2" spans="2:13" hidden="1" x14ac:dyDescent="0.25">
      <c r="L2" s="2"/>
    </row>
    <row r="3" spans="2:13" x14ac:dyDescent="0.25">
      <c r="B3" s="13"/>
      <c r="L3" s="2"/>
    </row>
    <row r="4" spans="2:13" x14ac:dyDescent="0.25">
      <c r="B4" s="87" t="s">
        <v>0</v>
      </c>
      <c r="C4" s="88"/>
      <c r="D4" s="88"/>
      <c r="E4" s="88"/>
      <c r="F4" s="88"/>
      <c r="G4" s="88"/>
      <c r="H4" s="88"/>
      <c r="I4" s="88"/>
      <c r="J4" s="88"/>
      <c r="K4" s="88"/>
      <c r="L4" s="88"/>
    </row>
    <row r="5" spans="2:13" ht="5.25" customHeight="1" x14ac:dyDescent="0.25">
      <c r="B5" s="1"/>
      <c r="E5" s="86"/>
      <c r="F5" s="86"/>
      <c r="G5" s="86"/>
      <c r="H5" s="86"/>
    </row>
    <row r="6" spans="2:13" s="4" customFormat="1" ht="30" customHeight="1" x14ac:dyDescent="0.25">
      <c r="B6" s="89" t="s">
        <v>24</v>
      </c>
      <c r="C6" s="89"/>
      <c r="D6" s="89"/>
      <c r="E6" s="89"/>
      <c r="F6" s="89"/>
      <c r="G6" s="89"/>
      <c r="H6" s="89"/>
      <c r="I6" s="89"/>
      <c r="J6" s="89"/>
      <c r="K6" s="89"/>
      <c r="L6" s="89"/>
    </row>
    <row r="7" spans="2:13" s="4" customFormat="1" ht="18.75" customHeight="1" x14ac:dyDescent="0.25">
      <c r="B7" s="14"/>
      <c r="C7" s="109" t="s">
        <v>18</v>
      </c>
      <c r="D7" s="110"/>
      <c r="E7" s="110"/>
      <c r="F7" s="110"/>
      <c r="G7" s="110"/>
      <c r="H7" s="110"/>
      <c r="I7" s="110"/>
      <c r="J7" s="110"/>
      <c r="K7" s="110"/>
      <c r="L7" s="14"/>
    </row>
    <row r="8" spans="2:13" s="4" customFormat="1" ht="16.5" thickBot="1" x14ac:dyDescent="0.3">
      <c r="B8" s="3"/>
    </row>
    <row r="9" spans="2:13" s="4" customFormat="1" ht="43.5" customHeight="1" thickBot="1" x14ac:dyDescent="0.3">
      <c r="B9" s="90" t="s">
        <v>1</v>
      </c>
      <c r="C9" s="91"/>
      <c r="D9" s="98" t="s">
        <v>24</v>
      </c>
      <c r="E9" s="99"/>
      <c r="F9" s="99"/>
      <c r="G9" s="99"/>
      <c r="H9" s="99"/>
      <c r="I9" s="99"/>
      <c r="J9" s="99"/>
      <c r="K9" s="99"/>
      <c r="L9" s="100"/>
    </row>
    <row r="10" spans="2:13" s="4" customFormat="1" ht="64.5" customHeight="1" thickBot="1" x14ac:dyDescent="0.3">
      <c r="B10" s="101" t="s">
        <v>2</v>
      </c>
      <c r="C10" s="102"/>
      <c r="D10" s="103" t="s">
        <v>15</v>
      </c>
      <c r="E10" s="104"/>
      <c r="F10" s="104"/>
      <c r="G10" s="104"/>
      <c r="H10" s="104"/>
      <c r="I10" s="104"/>
      <c r="J10" s="104"/>
      <c r="K10" s="104"/>
      <c r="L10" s="105"/>
    </row>
    <row r="11" spans="2:13" s="4" customFormat="1" ht="20.25" customHeight="1" thickBot="1" x14ac:dyDescent="0.3">
      <c r="B11" s="106" t="s">
        <v>3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8"/>
    </row>
    <row r="12" spans="2:13" s="4" customFormat="1" ht="31.5" x14ac:dyDescent="0.25">
      <c r="B12" s="92" t="s">
        <v>4</v>
      </c>
      <c r="C12" s="94" t="s">
        <v>5</v>
      </c>
      <c r="D12" s="94" t="s">
        <v>6</v>
      </c>
      <c r="E12" s="96" t="s">
        <v>7</v>
      </c>
      <c r="F12" s="27" t="s">
        <v>16</v>
      </c>
      <c r="G12" s="27" t="s">
        <v>16</v>
      </c>
      <c r="H12" s="27" t="s">
        <v>16</v>
      </c>
      <c r="I12" s="94" t="s">
        <v>11</v>
      </c>
      <c r="J12" s="94" t="s">
        <v>12</v>
      </c>
      <c r="K12" s="94" t="s">
        <v>13</v>
      </c>
      <c r="L12" s="76" t="s">
        <v>14</v>
      </c>
    </row>
    <row r="13" spans="2:13" s="4" customFormat="1" ht="12.75" customHeight="1" x14ac:dyDescent="0.25">
      <c r="B13" s="93"/>
      <c r="C13" s="95"/>
      <c r="D13" s="95"/>
      <c r="E13" s="97"/>
      <c r="F13" s="5" t="s">
        <v>8</v>
      </c>
      <c r="G13" s="5" t="s">
        <v>9</v>
      </c>
      <c r="H13" s="5" t="s">
        <v>10</v>
      </c>
      <c r="I13" s="95"/>
      <c r="J13" s="95"/>
      <c r="K13" s="95"/>
      <c r="L13" s="77"/>
    </row>
    <row r="14" spans="2:13" s="4" customFormat="1" x14ac:dyDescent="0.25">
      <c r="B14" s="93"/>
      <c r="C14" s="95"/>
      <c r="D14" s="95"/>
      <c r="E14" s="95"/>
      <c r="F14" s="6" t="s">
        <v>23</v>
      </c>
      <c r="G14" s="6" t="s">
        <v>23</v>
      </c>
      <c r="H14" s="6" t="s">
        <v>23</v>
      </c>
      <c r="I14" s="95"/>
      <c r="J14" s="95"/>
      <c r="K14" s="95"/>
      <c r="L14" s="77"/>
    </row>
    <row r="15" spans="2:13" s="4" customFormat="1" ht="15.75" customHeight="1" x14ac:dyDescent="0.25">
      <c r="B15" s="93"/>
      <c r="C15" s="95"/>
      <c r="D15" s="95"/>
      <c r="E15" s="95"/>
      <c r="F15" s="8">
        <v>46244</v>
      </c>
      <c r="G15" s="8">
        <v>46244</v>
      </c>
      <c r="H15" s="8">
        <v>46244</v>
      </c>
      <c r="I15" s="95"/>
      <c r="J15" s="95"/>
      <c r="K15" s="95"/>
      <c r="L15" s="77"/>
    </row>
    <row r="16" spans="2:13" s="9" customFormat="1" ht="108.75" customHeight="1" x14ac:dyDescent="0.25">
      <c r="B16" s="54">
        <v>1</v>
      </c>
      <c r="C16" s="57" t="s">
        <v>25</v>
      </c>
      <c r="D16" s="18" t="s">
        <v>22</v>
      </c>
      <c r="E16" s="24">
        <v>1</v>
      </c>
      <c r="F16" s="19">
        <v>9278</v>
      </c>
      <c r="G16" s="19">
        <v>9890</v>
      </c>
      <c r="H16" s="19">
        <v>8317</v>
      </c>
      <c r="I16" s="20">
        <f t="shared" ref="I16" si="0">ROUNDDOWN((SUM(F16:H16)/3),2)</f>
        <v>9161.66</v>
      </c>
      <c r="J16" s="21">
        <f t="shared" ref="J16" si="1">_xlfn.STDEV.S(F16:H16)</f>
        <v>792.92643626841777</v>
      </c>
      <c r="K16" s="22">
        <f t="shared" ref="K16" si="2">ROUND(J16/I16*100,2)</f>
        <v>8.65</v>
      </c>
      <c r="L16" s="28">
        <f t="shared" ref="L16" si="3">E16*I16</f>
        <v>9161.66</v>
      </c>
      <c r="M16" s="55"/>
    </row>
    <row r="17" spans="1:12" s="4" customFormat="1" ht="20.25" customHeight="1" thickBot="1" x14ac:dyDescent="0.3">
      <c r="B17" s="29"/>
      <c r="C17" s="56"/>
      <c r="D17" s="30"/>
      <c r="E17" s="30"/>
      <c r="F17" s="30"/>
      <c r="G17" s="30"/>
      <c r="H17" s="30"/>
      <c r="I17" s="30"/>
      <c r="J17" s="30"/>
      <c r="K17" s="30"/>
      <c r="L17" s="31">
        <f>SUM(L16:L16)</f>
        <v>9161.66</v>
      </c>
    </row>
    <row r="18" spans="1:12" ht="65.25" customHeight="1" x14ac:dyDescent="0.25">
      <c r="B18" s="82" t="s">
        <v>17</v>
      </c>
      <c r="C18" s="82"/>
      <c r="D18" s="82"/>
      <c r="E18" s="82"/>
      <c r="F18" s="82"/>
      <c r="G18" s="82"/>
      <c r="H18" s="82"/>
      <c r="I18" s="82"/>
      <c r="J18" s="82"/>
      <c r="K18" s="82"/>
      <c r="L18" s="82"/>
    </row>
    <row r="19" spans="1:12" hidden="1" x14ac:dyDescent="0.25">
      <c r="B19" s="12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s="17" customFormat="1" ht="39" customHeight="1" x14ac:dyDescent="0.25">
      <c r="A20" s="26"/>
      <c r="B20" s="83"/>
      <c r="C20" s="84"/>
      <c r="D20" s="84"/>
      <c r="E20" s="84"/>
      <c r="F20" s="11"/>
      <c r="G20" s="11"/>
      <c r="H20" s="11"/>
      <c r="I20" s="11"/>
      <c r="J20" s="11"/>
      <c r="K20" s="11"/>
      <c r="L20" s="11"/>
    </row>
    <row r="21" spans="1:12" s="4" customFormat="1" ht="15" customHeight="1" x14ac:dyDescent="0.25">
      <c r="B21" s="85" t="s">
        <v>21</v>
      </c>
      <c r="C21" s="84"/>
      <c r="D21" s="16"/>
      <c r="E21" s="16"/>
      <c r="F21" s="16"/>
      <c r="G21" s="16"/>
      <c r="H21" s="16"/>
      <c r="I21" s="16"/>
      <c r="J21" s="80" t="s">
        <v>20</v>
      </c>
      <c r="K21" s="81"/>
      <c r="L21" s="81"/>
    </row>
    <row r="22" spans="1:12" x14ac:dyDescent="0.25">
      <c r="B22" s="15"/>
      <c r="C22" s="16"/>
      <c r="D22" s="16"/>
      <c r="E22" s="16"/>
      <c r="F22" s="10"/>
      <c r="G22" s="10"/>
      <c r="H22" s="10"/>
      <c r="I22" s="10"/>
      <c r="J22" s="78" t="s">
        <v>26</v>
      </c>
      <c r="K22" s="79"/>
      <c r="L22" s="79"/>
    </row>
    <row r="23" spans="1:12" x14ac:dyDescent="0.25">
      <c r="B23" s="23"/>
      <c r="C23" s="16"/>
    </row>
    <row r="25" spans="1:12" x14ac:dyDescent="0.25">
      <c r="L25" s="2"/>
    </row>
    <row r="26" spans="1:12" x14ac:dyDescent="0.25">
      <c r="L26" s="2"/>
    </row>
    <row r="27" spans="1:12" x14ac:dyDescent="0.25">
      <c r="B27" s="25"/>
      <c r="L27" s="2"/>
    </row>
    <row r="28" spans="1:12" x14ac:dyDescent="0.25">
      <c r="B28" s="69"/>
      <c r="C28" s="70"/>
      <c r="D28" s="70"/>
      <c r="E28" s="70"/>
      <c r="F28" s="70"/>
      <c r="G28" s="70"/>
      <c r="H28" s="70"/>
      <c r="I28" s="70"/>
      <c r="J28" s="70"/>
      <c r="K28" s="70"/>
      <c r="L28" s="70"/>
    </row>
    <row r="29" spans="1:12" ht="25.5" customHeight="1" x14ac:dyDescent="0.25">
      <c r="B29" s="32"/>
      <c r="C29" s="33"/>
      <c r="D29" s="33"/>
      <c r="E29" s="71"/>
      <c r="F29" s="71"/>
      <c r="G29" s="71"/>
      <c r="H29" s="71"/>
      <c r="I29" s="33"/>
      <c r="J29" s="33"/>
      <c r="K29" s="33"/>
      <c r="L29" s="33"/>
    </row>
    <row r="30" spans="1:12" ht="30" customHeight="1" x14ac:dyDescent="0.25"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</row>
    <row r="31" spans="1:12" x14ac:dyDescent="0.25">
      <c r="B31" s="34"/>
      <c r="C31" s="73"/>
      <c r="D31" s="74"/>
      <c r="E31" s="74"/>
      <c r="F31" s="74"/>
      <c r="G31" s="74"/>
      <c r="H31" s="74"/>
      <c r="I31" s="74"/>
      <c r="J31" s="74"/>
      <c r="K31" s="74"/>
      <c r="L31" s="34"/>
    </row>
    <row r="32" spans="1:12" ht="39.75" customHeight="1" x14ac:dyDescent="0.25">
      <c r="B32" s="35"/>
      <c r="C32" s="33"/>
      <c r="D32" s="33"/>
      <c r="E32" s="33"/>
      <c r="F32" s="33"/>
      <c r="G32" s="33"/>
      <c r="H32" s="33"/>
      <c r="I32" s="33"/>
      <c r="J32" s="33"/>
      <c r="K32" s="33"/>
      <c r="L32" s="33"/>
    </row>
    <row r="33" spans="2:12" ht="77.25" customHeight="1" x14ac:dyDescent="0.25">
      <c r="B33" s="65"/>
      <c r="C33" s="75"/>
      <c r="D33" s="66"/>
      <c r="E33" s="66"/>
      <c r="F33" s="66"/>
      <c r="G33" s="66"/>
      <c r="H33" s="66"/>
      <c r="I33" s="66"/>
      <c r="J33" s="66"/>
      <c r="K33" s="66"/>
      <c r="L33" s="66"/>
    </row>
    <row r="34" spans="2:12" ht="21" customHeight="1" x14ac:dyDescent="0.25">
      <c r="B34" s="65"/>
      <c r="C34" s="65"/>
      <c r="D34" s="66"/>
      <c r="E34" s="66"/>
      <c r="F34" s="66"/>
      <c r="G34" s="66"/>
      <c r="H34" s="66"/>
      <c r="I34" s="66"/>
      <c r="J34" s="66"/>
      <c r="K34" s="66"/>
      <c r="L34" s="66"/>
    </row>
    <row r="35" spans="2:12" x14ac:dyDescent="0.25"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</row>
    <row r="36" spans="2:12" x14ac:dyDescent="0.25">
      <c r="B36" s="68"/>
      <c r="C36" s="68"/>
      <c r="D36" s="68"/>
      <c r="E36" s="68"/>
      <c r="F36" s="7"/>
      <c r="G36" s="7"/>
      <c r="H36" s="7"/>
      <c r="I36" s="68"/>
      <c r="J36" s="68"/>
      <c r="K36" s="68"/>
      <c r="L36" s="68"/>
    </row>
    <row r="37" spans="2:12" ht="60.75" customHeight="1" x14ac:dyDescent="0.25">
      <c r="B37" s="68"/>
      <c r="C37" s="68"/>
      <c r="D37" s="68"/>
      <c r="E37" s="68"/>
      <c r="F37" s="7"/>
      <c r="G37" s="7"/>
      <c r="H37" s="7"/>
      <c r="I37" s="68"/>
      <c r="J37" s="68"/>
      <c r="K37" s="68"/>
      <c r="L37" s="68"/>
    </row>
    <row r="38" spans="2:12" x14ac:dyDescent="0.25">
      <c r="B38" s="68"/>
      <c r="C38" s="68"/>
      <c r="D38" s="68"/>
      <c r="E38" s="68"/>
      <c r="F38" s="7"/>
      <c r="G38" s="7"/>
      <c r="H38" s="7"/>
      <c r="I38" s="68"/>
      <c r="J38" s="68"/>
      <c r="K38" s="68"/>
      <c r="L38" s="68"/>
    </row>
    <row r="39" spans="2:12" x14ac:dyDescent="0.25">
      <c r="B39" s="68"/>
      <c r="C39" s="68"/>
      <c r="D39" s="68"/>
      <c r="E39" s="68"/>
      <c r="F39" s="36"/>
      <c r="G39" s="36"/>
      <c r="H39" s="36"/>
      <c r="I39" s="68"/>
      <c r="J39" s="68"/>
      <c r="K39" s="68"/>
      <c r="L39" s="68"/>
    </row>
    <row r="40" spans="2:12" x14ac:dyDescent="0.25">
      <c r="B40" s="37"/>
      <c r="C40" s="38"/>
      <c r="D40" s="37"/>
      <c r="E40" s="39"/>
      <c r="F40" s="40"/>
      <c r="G40" s="40"/>
      <c r="H40" s="40"/>
      <c r="I40" s="41"/>
      <c r="J40" s="42"/>
      <c r="K40" s="43"/>
      <c r="L40" s="40"/>
    </row>
    <row r="41" spans="2:12" ht="69.75" customHeight="1" x14ac:dyDescent="0.25">
      <c r="B41" s="7"/>
      <c r="C41" s="44"/>
      <c r="D41" s="45"/>
      <c r="E41" s="45"/>
      <c r="F41" s="45"/>
      <c r="G41" s="45"/>
      <c r="H41" s="45"/>
      <c r="I41" s="45"/>
      <c r="J41" s="45"/>
      <c r="K41" s="45"/>
      <c r="L41" s="46"/>
    </row>
    <row r="42" spans="2:12" x14ac:dyDescent="0.25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</row>
    <row r="43" spans="2:12" x14ac:dyDescent="0.25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</row>
    <row r="44" spans="2:12" x14ac:dyDescent="0.25">
      <c r="B44" s="49"/>
      <c r="C44" s="48"/>
      <c r="D44" s="48"/>
      <c r="E44" s="48"/>
      <c r="F44" s="48"/>
      <c r="G44" s="48"/>
      <c r="H44" s="48"/>
      <c r="I44" s="48"/>
      <c r="J44" s="48"/>
      <c r="K44" s="48"/>
      <c r="L44" s="48"/>
    </row>
    <row r="45" spans="2:12" x14ac:dyDescent="0.25">
      <c r="B45" s="58"/>
      <c r="C45" s="59"/>
      <c r="D45" s="59"/>
      <c r="E45" s="59"/>
      <c r="F45" s="48"/>
      <c r="G45" s="48"/>
      <c r="H45" s="48"/>
      <c r="I45" s="48"/>
      <c r="J45" s="48"/>
      <c r="K45" s="48"/>
      <c r="L45" s="48"/>
    </row>
    <row r="46" spans="2:12" x14ac:dyDescent="0.25">
      <c r="B46" s="60"/>
      <c r="C46" s="59"/>
      <c r="D46" s="50"/>
      <c r="E46" s="50"/>
      <c r="F46" s="50"/>
      <c r="G46" s="50"/>
      <c r="H46" s="50"/>
      <c r="I46" s="50"/>
      <c r="J46" s="61"/>
      <c r="K46" s="62"/>
      <c r="L46" s="62"/>
    </row>
    <row r="47" spans="2:12" x14ac:dyDescent="0.25">
      <c r="B47" s="51"/>
      <c r="C47" s="50"/>
      <c r="D47" s="50"/>
      <c r="E47" s="50"/>
      <c r="F47" s="52"/>
      <c r="G47" s="52"/>
      <c r="H47" s="52"/>
      <c r="I47" s="52"/>
      <c r="J47" s="63"/>
      <c r="K47" s="64"/>
      <c r="L47" s="64"/>
    </row>
    <row r="48" spans="2:12" x14ac:dyDescent="0.25">
      <c r="B48" s="53"/>
      <c r="C48" s="50"/>
      <c r="D48" s="33"/>
      <c r="E48" s="33"/>
      <c r="F48" s="33"/>
      <c r="G48" s="33"/>
      <c r="H48" s="33"/>
      <c r="I48" s="33"/>
      <c r="J48" s="33"/>
      <c r="K48" s="33"/>
      <c r="L48" s="33"/>
    </row>
    <row r="49" spans="2:12" x14ac:dyDescent="0.25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44">
    <mergeCell ref="E5:H5"/>
    <mergeCell ref="B4:L4"/>
    <mergeCell ref="B6:L6"/>
    <mergeCell ref="B9:C9"/>
    <mergeCell ref="B12:B15"/>
    <mergeCell ref="C12:C15"/>
    <mergeCell ref="D12:D15"/>
    <mergeCell ref="E12:E15"/>
    <mergeCell ref="I12:I15"/>
    <mergeCell ref="J12:J15"/>
    <mergeCell ref="D9:L9"/>
    <mergeCell ref="B10:C10"/>
    <mergeCell ref="D10:L10"/>
    <mergeCell ref="B11:L11"/>
    <mergeCell ref="C7:K7"/>
    <mergeCell ref="K12:K15"/>
    <mergeCell ref="L12:L15"/>
    <mergeCell ref="J22:L22"/>
    <mergeCell ref="J21:L21"/>
    <mergeCell ref="B18:L18"/>
    <mergeCell ref="B20:E20"/>
    <mergeCell ref="B21:C21"/>
    <mergeCell ref="B28:L28"/>
    <mergeCell ref="E29:H29"/>
    <mergeCell ref="B30:L30"/>
    <mergeCell ref="C31:K31"/>
    <mergeCell ref="B33:C33"/>
    <mergeCell ref="D33:L33"/>
    <mergeCell ref="B34:C34"/>
    <mergeCell ref="D34:L34"/>
    <mergeCell ref="B35:L35"/>
    <mergeCell ref="B36:B39"/>
    <mergeCell ref="C36:C39"/>
    <mergeCell ref="D36:D39"/>
    <mergeCell ref="E36:E39"/>
    <mergeCell ref="I36:I39"/>
    <mergeCell ref="J36:J39"/>
    <mergeCell ref="K36:K39"/>
    <mergeCell ref="L36:L39"/>
    <mergeCell ref="B42:L42"/>
    <mergeCell ref="B45:E45"/>
    <mergeCell ref="B46:C46"/>
    <mergeCell ref="J46:L46"/>
    <mergeCell ref="J47:L47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Rosstat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Нехаев В.В.</dc:creator>
  <cp:lastModifiedBy>1</cp:lastModifiedBy>
  <cp:lastPrinted>2026-08-17T05:44:39Z</cp:lastPrinted>
  <dcterms:created xsi:type="dcterms:W3CDTF">2018-11-19T11:16:02Z</dcterms:created>
  <dcterms:modified xsi:type="dcterms:W3CDTF">2026-08-17T05:58:22Z</dcterms:modified>
</cp:coreProperties>
</file>