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ree.glm.loc\sharedoc\otdzak\2026\223 - ФЗ\ЕД ПОСТАВЩИК Березка\Стройматериалы ремонт кровли\"/>
    </mc:Choice>
  </mc:AlternateContent>
  <bookViews>
    <workbookView xWindow="0" yWindow="0" windowWidth="24000" windowHeight="9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6" i="1"/>
  <c r="H7" i="1"/>
  <c r="H9" i="1"/>
  <c r="H10" i="1"/>
  <c r="H11" i="1"/>
  <c r="H12" i="1"/>
  <c r="H5" i="1"/>
  <c r="H4" i="1"/>
  <c r="I7" i="1" l="1"/>
  <c r="I8" i="1"/>
  <c r="I11" i="1"/>
  <c r="I12" i="1"/>
  <c r="I4" i="1"/>
  <c r="I6" i="1"/>
  <c r="I9" i="1"/>
  <c r="I10" i="1"/>
  <c r="I5" i="1"/>
  <c r="I13" i="1" l="1"/>
</calcChain>
</file>

<file path=xl/sharedStrings.xml><?xml version="1.0" encoding="utf-8"?>
<sst xmlns="http://schemas.openxmlformats.org/spreadsheetml/2006/main" count="29" uniqueCount="21">
  <si>
    <t>№ п/п</t>
  </si>
  <si>
    <t>Наименование товара и его характеристики</t>
  </si>
  <si>
    <t>Единица измерения</t>
  </si>
  <si>
    <t>Кол-во товара</t>
  </si>
  <si>
    <t>Итого:</t>
  </si>
  <si>
    <t>Сумма, руб.</t>
  </si>
  <si>
    <t xml:space="preserve"> Минимальная цена за единицу измерения, руб.</t>
  </si>
  <si>
    <t>Источники ценовой информации</t>
  </si>
  <si>
    <t>КП 19160 от 24.04.26</t>
  </si>
  <si>
    <t>Брусок сухой строганный 50х50х3000 мм</t>
  </si>
  <si>
    <t>шт</t>
  </si>
  <si>
    <t>Поставка Брус обрезной 100х100х6000 мм ГОСТ, 1 сорт</t>
  </si>
  <si>
    <t>Доска обрезная сухая 50х200х6000 мм 1 сорт ГОСТ</t>
  </si>
  <si>
    <t>Профнастил металлический С21 2x1.051м 0.5мм цвет шоколадно-коричневый RAL 8017</t>
  </si>
  <si>
    <t>Планка для наружных углов 50x50 мм 2 м 0.4мм RAL 8017 Коричневый</t>
  </si>
  <si>
    <t>Лист гладкий 0.3x1250x2000 мм сталь оцинованный</t>
  </si>
  <si>
    <t>Конек плоский 150x150 мм 2 м RAL 8017 коричневый</t>
  </si>
  <si>
    <t>Планка карнизная (капельник) (2000х60х100)мм RAL 8017 Шоколадно-коричневый</t>
  </si>
  <si>
    <t>NICOBAND Самоклеящаяся лента герметик, коричневая, 10м х 15см. Технониколь</t>
  </si>
  <si>
    <t>КП 21076 от 24.04.26</t>
  </si>
  <si>
    <t>КП 22226 от 24.04.26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</si>
</sst>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4" fontId="3" fillId="0" borderId="2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view="pageBreakPreview" topLeftCell="A7" zoomScaleNormal="100" zoomScaleSheetLayoutView="100" workbookViewId="0">
      <selection activeCell="H12" sqref="H12"/>
    </sheetView>
  </sheetViews>
  <sheetFormatPr defaultRowHeight="15" x14ac:dyDescent="0.25"/>
  <cols>
    <col min="1" max="1" width="4.5703125" customWidth="1"/>
    <col min="2" max="2" width="25.42578125" customWidth="1"/>
    <col min="3" max="3" width="10.42578125" customWidth="1"/>
    <col min="4" max="7" width="11.85546875" customWidth="1"/>
    <col min="8" max="8" width="12.5703125" customWidth="1"/>
    <col min="9" max="9" width="18.42578125" customWidth="1"/>
  </cols>
  <sheetData>
    <row r="1" spans="1:9" ht="32.25" customHeight="1" thickBot="1" x14ac:dyDescent="0.3">
      <c r="A1" s="15" t="s">
        <v>0</v>
      </c>
      <c r="B1" s="15" t="s">
        <v>1</v>
      </c>
      <c r="C1" s="15" t="s">
        <v>2</v>
      </c>
      <c r="D1" s="15" t="s">
        <v>3</v>
      </c>
      <c r="E1" s="18" t="s">
        <v>7</v>
      </c>
      <c r="F1" s="19"/>
      <c r="G1" s="19"/>
      <c r="H1" s="15" t="s">
        <v>6</v>
      </c>
      <c r="I1" s="15" t="s">
        <v>5</v>
      </c>
    </row>
    <row r="2" spans="1:9" ht="26.25" thickBot="1" x14ac:dyDescent="0.3">
      <c r="A2" s="16"/>
      <c r="B2" s="16"/>
      <c r="C2" s="16"/>
      <c r="D2" s="16"/>
      <c r="E2" s="1" t="s">
        <v>8</v>
      </c>
      <c r="F2" s="14" t="s">
        <v>19</v>
      </c>
      <c r="G2" s="1" t="s">
        <v>20</v>
      </c>
      <c r="H2" s="16"/>
      <c r="I2" s="16"/>
    </row>
    <row r="3" spans="1:9" ht="36" customHeight="1" thickBot="1" x14ac:dyDescent="0.3">
      <c r="A3" s="17"/>
      <c r="B3" s="17"/>
      <c r="C3" s="17"/>
      <c r="D3" s="17"/>
      <c r="E3" s="14"/>
      <c r="F3" s="14"/>
      <c r="G3" s="14"/>
      <c r="H3" s="17"/>
      <c r="I3" s="17"/>
    </row>
    <row r="4" spans="1:9" ht="42" customHeight="1" thickBot="1" x14ac:dyDescent="0.3">
      <c r="A4" s="2">
        <v>1</v>
      </c>
      <c r="B4" s="6" t="s">
        <v>9</v>
      </c>
      <c r="C4" s="3" t="s">
        <v>10</v>
      </c>
      <c r="D4" s="3">
        <v>114</v>
      </c>
      <c r="E4" s="8">
        <v>285.44</v>
      </c>
      <c r="F4" s="8">
        <v>289.89999999999998</v>
      </c>
      <c r="G4" s="8">
        <v>280.98</v>
      </c>
      <c r="H4" s="10">
        <f>MIN(E4:G4)</f>
        <v>280.98</v>
      </c>
      <c r="I4" s="10">
        <f t="shared" ref="I4:I12" si="0">H4*D4</f>
        <v>32031.72</v>
      </c>
    </row>
    <row r="5" spans="1:9" ht="39" customHeight="1" thickBot="1" x14ac:dyDescent="0.3">
      <c r="A5" s="4">
        <v>2</v>
      </c>
      <c r="B5" s="7" t="s">
        <v>11</v>
      </c>
      <c r="C5" s="3" t="s">
        <v>10</v>
      </c>
      <c r="D5" s="3">
        <v>6</v>
      </c>
      <c r="E5" s="9">
        <v>1836.8</v>
      </c>
      <c r="F5" s="9">
        <v>1865.5</v>
      </c>
      <c r="G5" s="9">
        <v>1808.1</v>
      </c>
      <c r="H5" s="10">
        <f>MIN(E5:G5)</f>
        <v>1808.1</v>
      </c>
      <c r="I5" s="10">
        <f t="shared" si="0"/>
        <v>10848.599999999999</v>
      </c>
    </row>
    <row r="6" spans="1:9" ht="39" customHeight="1" thickBot="1" x14ac:dyDescent="0.3">
      <c r="A6" s="4">
        <v>3</v>
      </c>
      <c r="B6" s="7" t="s">
        <v>12</v>
      </c>
      <c r="C6" s="3" t="s">
        <v>10</v>
      </c>
      <c r="D6" s="3">
        <v>34</v>
      </c>
      <c r="E6" s="9">
        <v>1843.2</v>
      </c>
      <c r="F6" s="9">
        <v>1827</v>
      </c>
      <c r="G6" s="9">
        <v>1814.4</v>
      </c>
      <c r="H6" s="10">
        <f t="shared" ref="H6:H12" si="1">MIN(E6:G6)</f>
        <v>1814.4</v>
      </c>
      <c r="I6" s="10">
        <f t="shared" si="0"/>
        <v>61689.600000000006</v>
      </c>
    </row>
    <row r="7" spans="1:9" ht="52.5" customHeight="1" thickBot="1" x14ac:dyDescent="0.3">
      <c r="A7" s="4">
        <v>4</v>
      </c>
      <c r="B7" s="7" t="s">
        <v>13</v>
      </c>
      <c r="C7" s="3" t="s">
        <v>10</v>
      </c>
      <c r="D7" s="5">
        <v>45</v>
      </c>
      <c r="E7" s="9">
        <v>2557.44</v>
      </c>
      <c r="F7" s="9">
        <v>2597.4</v>
      </c>
      <c r="G7" s="9">
        <v>2517.48</v>
      </c>
      <c r="H7" s="10">
        <f t="shared" si="1"/>
        <v>2517.48</v>
      </c>
      <c r="I7" s="10">
        <f t="shared" si="0"/>
        <v>113286.6</v>
      </c>
    </row>
    <row r="8" spans="1:9" ht="40.5" customHeight="1" thickBot="1" x14ac:dyDescent="0.3">
      <c r="A8" s="4">
        <v>5</v>
      </c>
      <c r="B8" s="7" t="s">
        <v>14</v>
      </c>
      <c r="C8" s="3" t="s">
        <v>10</v>
      </c>
      <c r="D8" s="5">
        <v>4</v>
      </c>
      <c r="E8" s="9">
        <v>477.44</v>
      </c>
      <c r="F8" s="9">
        <v>484.9</v>
      </c>
      <c r="G8" s="9">
        <v>469.98</v>
      </c>
      <c r="H8" s="10">
        <f>MIN(E8:G8)</f>
        <v>469.98</v>
      </c>
      <c r="I8" s="10">
        <f t="shared" si="0"/>
        <v>1879.92</v>
      </c>
    </row>
    <row r="9" spans="1:9" ht="36.75" customHeight="1" thickBot="1" x14ac:dyDescent="0.3">
      <c r="A9" s="4">
        <v>6</v>
      </c>
      <c r="B9" s="11" t="s">
        <v>15</v>
      </c>
      <c r="C9" s="3" t="s">
        <v>10</v>
      </c>
      <c r="D9" s="5">
        <v>2</v>
      </c>
      <c r="E9" s="9">
        <v>1742.08</v>
      </c>
      <c r="F9" s="9">
        <v>1769.3</v>
      </c>
      <c r="G9" s="9">
        <v>1714.86</v>
      </c>
      <c r="H9" s="10">
        <f t="shared" si="1"/>
        <v>1714.86</v>
      </c>
      <c r="I9" s="10">
        <f t="shared" si="0"/>
        <v>3429.72</v>
      </c>
    </row>
    <row r="10" spans="1:9" ht="41.25" customHeight="1" thickBot="1" x14ac:dyDescent="0.3">
      <c r="A10" s="4">
        <v>7</v>
      </c>
      <c r="B10" s="11" t="s">
        <v>16</v>
      </c>
      <c r="C10" s="3" t="s">
        <v>10</v>
      </c>
      <c r="D10" s="5">
        <v>6</v>
      </c>
      <c r="E10" s="22">
        <v>1171.2</v>
      </c>
      <c r="F10" s="22">
        <v>1189.5</v>
      </c>
      <c r="G10" s="22">
        <v>1152.9000000000001</v>
      </c>
      <c r="H10" s="10">
        <f t="shared" si="1"/>
        <v>1152.9000000000001</v>
      </c>
      <c r="I10" s="10">
        <f t="shared" si="0"/>
        <v>6917.4000000000005</v>
      </c>
    </row>
    <row r="11" spans="1:9" ht="51" customHeight="1" thickBot="1" x14ac:dyDescent="0.3">
      <c r="A11" s="4">
        <v>8</v>
      </c>
      <c r="B11" s="11" t="s">
        <v>17</v>
      </c>
      <c r="C11" s="3" t="s">
        <v>10</v>
      </c>
      <c r="D11" s="5">
        <v>6</v>
      </c>
      <c r="E11" s="9">
        <v>793.6</v>
      </c>
      <c r="F11" s="9">
        <v>806</v>
      </c>
      <c r="G11" s="9">
        <v>781.2</v>
      </c>
      <c r="H11" s="10">
        <f t="shared" si="1"/>
        <v>781.2</v>
      </c>
      <c r="I11" s="10">
        <f t="shared" si="0"/>
        <v>4687.2000000000007</v>
      </c>
    </row>
    <row r="12" spans="1:9" ht="45" customHeight="1" thickBot="1" x14ac:dyDescent="0.3">
      <c r="A12" s="4">
        <v>9</v>
      </c>
      <c r="B12" s="7" t="s">
        <v>18</v>
      </c>
      <c r="C12" s="3" t="s">
        <v>10</v>
      </c>
      <c r="D12" s="5">
        <v>1</v>
      </c>
      <c r="E12" s="9">
        <v>2330.88</v>
      </c>
      <c r="F12" s="9">
        <v>2367.3000000000002</v>
      </c>
      <c r="G12" s="9">
        <v>2294.46</v>
      </c>
      <c r="H12" s="10">
        <f t="shared" si="1"/>
        <v>2294.46</v>
      </c>
      <c r="I12" s="10">
        <f t="shared" si="0"/>
        <v>2294.46</v>
      </c>
    </row>
    <row r="13" spans="1:9" ht="15.75" thickBot="1" x14ac:dyDescent="0.3">
      <c r="A13" s="20" t="s">
        <v>4</v>
      </c>
      <c r="B13" s="21"/>
      <c r="C13" s="12"/>
      <c r="D13" s="12"/>
      <c r="E13" s="12"/>
      <c r="F13" s="12"/>
      <c r="G13" s="12"/>
      <c r="H13" s="12"/>
      <c r="I13" s="13">
        <f>SUM(I4:I12)</f>
        <v>237065.22000000003</v>
      </c>
    </row>
  </sheetData>
  <mergeCells count="8">
    <mergeCell ref="I1:I3"/>
    <mergeCell ref="E1:G1"/>
    <mergeCell ref="H1:H3"/>
    <mergeCell ref="A13:B13"/>
    <mergeCell ref="A1:A3"/>
    <mergeCell ref="B1:B3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Ionova</dc:creator>
  <cp:lastModifiedBy>Ionova</cp:lastModifiedBy>
  <cp:lastPrinted>2026-03-24T13:18:45Z</cp:lastPrinted>
  <dcterms:created xsi:type="dcterms:W3CDTF">2026-03-17T14:42:32Z</dcterms:created>
  <dcterms:modified xsi:type="dcterms:W3CDTF">2026-04-28T09:04:23Z</dcterms:modified>
</cp:coreProperties>
</file>