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zov_ia\Desktop\Ручной инструмент ВР 244 ПП 2026\"/>
    </mc:Choice>
  </mc:AlternateContent>
  <xr:revisionPtr revIDLastSave="0" documentId="13_ncr:1_{D74DE1F7-0079-448B-9025-D1478A6827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" sheetId="4" r:id="rId1"/>
  </sheets>
  <definedNames>
    <definedName name="_xlnm.Print_Area" localSheetId="0">Лист2!$A$1:$M$15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4" l="1"/>
  <c r="J11" i="4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<sst xmlns="http://schemas.openxmlformats.org/spreadsheetml/2006/main" count="29" uniqueCount="29">
  <si>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</si>
  <si>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</si>
  <si>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</si>
  <si>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</si>
  <si>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</si>
  <si>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</si>
  <si>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</si>
  <si>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</si>
  <si>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</si>
  <si>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</si>
  <si>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Поставщик №1</t>
  </si>
  <si>
    <t xml:space="preserve">Поставщик №2  </t>
  </si>
  <si>
    <t>Поставщик №3</t>
  </si>
  <si>
    <t>Общее</t>
  </si>
  <si>
    <t>Приложение № 1</t>
  </si>
  <si>
    <t>Заказчик не указывает сведения о потенциальных поставщиках, сделавших коммерческое предложение во избежание нарушения Статьи 11 Федерального закона от 26.07.2006. № 135-ФЗ (ред. от 01.03.2011) «О защите конкуренции» и сговора участников размещения заказа. Коммерческие предложения хранятся у Заказчика.</t>
  </si>
  <si>
    <t>Исполнитель:</t>
  </si>
  <si>
    <t>шт.</t>
  </si>
  <si>
    <t>ГУФСИН России по Московской области</t>
  </si>
  <si>
    <t>Кримпер</t>
  </si>
  <si>
    <t>Определение НМЦК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цен.Метод сопоставимых рыночных цен является приоритетным при расчете НМЦК</t>
  </si>
  <si>
    <r>
      <t xml:space="preserve">коэффициент вариации цен V (%)           </t>
    </r>
    <r>
      <rPr>
        <i/>
        <sz val="8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</si>
  <si>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PT Astra Serif"/>
        <family val="1"/>
        <charset val="204"/>
      </rPr>
      <t>Расчет НМЦК по формуле</t>
    </r>
    <r>
      <rPr>
        <sz val="8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</si>
  <si>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Вывод: предоставленный анализ стоимости предоставления товара вышеперечисленными организациями, показал, что начальная максимальная цена контракта на закупку ручного инструмента составляет - 25 830 (двадцать пять тысяч восемьсот тридцать) рублей 00 копеек. Вместе с тем, руководствуясь п. 2 ст. 72, п. 3 ст. 219 БК РФ и принимая во внимание доведенные ЛБО, НМЦК устанавливается в размере</t>
    </r>
    <r>
      <rPr>
        <b/>
        <sz val="8"/>
        <color theme="1"/>
        <rFont val="PT Astra Serif"/>
        <family val="1"/>
        <charset val="204"/>
      </rPr>
      <t xml:space="preserve"> 15 000  (пятнадцать тысяч) рублей 00 копеек.</t>
    </r>
    <r>
      <rPr>
        <sz val="8"/>
        <color theme="1"/>
        <rFont val="PT Astra Serif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</si>
  <si>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t>НМЦК, руб.</t>
  </si>
  <si>
    <t>НМЦК по наименьшему ценовому предложению, руб.</t>
  </si>
  <si>
    <t>Инженер ОИТОСИиВ</t>
  </si>
  <si>
    <t>капитан внутренней службы</t>
  </si>
  <si>
    <t>А.В. Потапов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</si>
</sst>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8"/>
      <color indexed="8"/>
      <name val="PT Astra Serif"/>
      <family val="1"/>
      <charset val="204"/>
    </font>
    <font>
      <b/>
      <sz val="8"/>
      <name val="PT Astra Serif"/>
      <family val="1"/>
      <charset val="204"/>
    </font>
    <font>
      <i/>
      <sz val="8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b/>
      <u/>
      <sz val="8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3" borderId="0" xfId="0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13" fillId="0" borderId="0" xfId="0" applyFont="1" applyAlignment="1"/>
    <xf numFmtId="4" fontId="12" fillId="0" borderId="0" xfId="0" applyNumberFormat="1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justify" vertical="top" wrapText="1"/>
    </xf>
    <xf numFmtId="4" fontId="12" fillId="0" borderId="4" xfId="0" applyNumberFormat="1" applyFont="1" applyBorder="1" applyAlignment="1" applyProtection="1">
      <alignment horizontal="center" vertical="center"/>
    </xf>
    <xf numFmtId="4" fontId="11" fillId="3" borderId="7" xfId="0" applyNumberFormat="1" applyFont="1" applyFill="1" applyBorder="1" applyAlignment="1" applyProtection="1">
      <alignment horizontal="right" vertical="center" wrapText="1"/>
    </xf>
    <xf numFmtId="4" fontId="11" fillId="3" borderId="7" xfId="0" applyNumberFormat="1" applyFont="1" applyFill="1" applyBorder="1" applyAlignment="1" applyProtection="1">
      <alignment horizontal="right" vertical="center"/>
    </xf>
    <xf numFmtId="4" fontId="11" fillId="3" borderId="8" xfId="0" applyNumberFormat="1" applyFont="1" applyFill="1" applyBorder="1" applyAlignment="1" applyProtection="1">
      <alignment horizontal="right" vertical="center" wrapText="1"/>
    </xf>
    <xf numFmtId="4" fontId="11" fillId="3" borderId="3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952500</xdr:rowOff>
    </xdr:from>
    <xdr:to>
      <xdr:col>12</xdr:col>
      <xdr:colOff>0</xdr:colOff>
      <xdr:row>8</xdr:row>
      <xdr:rowOff>1304925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2000250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1019175</xdr:colOff>
      <xdr:row>8</xdr:row>
      <xdr:rowOff>1362075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53400" y="1971675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32658</xdr:colOff>
      <xdr:row>8</xdr:row>
      <xdr:rowOff>1615247</xdr:rowOff>
    </xdr:from>
    <xdr:to>
      <xdr:col>13</xdr:col>
      <xdr:colOff>0</xdr:colOff>
      <xdr:row>8</xdr:row>
      <xdr:rowOff>1940218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43458" y="2662997"/>
          <a:ext cx="162877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8</xdr:row>
      <xdr:rowOff>1238250</xdr:rowOff>
    </xdr:from>
    <xdr:to>
      <xdr:col>12</xdr:col>
      <xdr:colOff>457200</xdr:colOff>
      <xdr:row>8</xdr:row>
      <xdr:rowOff>1466850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1560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zoomScale="130" zoomScaleNormal="130" workbookViewId="0">
      <selection activeCell="N9" sqref="N9"/>
    </sheetView>
  </sheetViews>
  <sheetFormatPr defaultRowHeight="11.25" x14ac:dyDescent="0.2"/>
  <cols>
    <col min="1" max="1" width="9.140625" style="1" customWidth="1"/>
    <col min="2" max="2" width="33.5703125" style="1" customWidth="1"/>
    <col min="3" max="6" width="9.140625" style="1"/>
    <col min="7" max="7" width="9.5703125" style="1" customWidth="1"/>
    <col min="8" max="9" width="9.140625" style="1" hidden="1" customWidth="1"/>
    <col min="10" max="10" width="13.5703125" style="1" customWidth="1"/>
    <col min="11" max="11" width="13.42578125" style="1" customWidth="1"/>
    <col min="12" max="12" width="12.140625" style="1" customWidth="1"/>
    <col min="13" max="13" width="18.5703125" style="1" customWidth="1"/>
    <col min="14" max="14" width="9.140625" style="1"/>
    <col min="15" max="15" width="18.28515625" style="1" customWidth="1"/>
    <col min="16" max="16384" width="9.140625" style="1"/>
  </cols>
  <sheetData>
    <row r="1" spans="1:14" ht="39" customHeight="1" x14ac:dyDescent="0.2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8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48.75" customHeight="1" x14ac:dyDescent="0.2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5.25" hidden="1" customHeight="1" x14ac:dyDescent="0.2"/>
    <row r="5" spans="1:14" hidden="1" x14ac:dyDescent="0.2"/>
    <row r="6" spans="1:14" hidden="1" x14ac:dyDescent="0.2"/>
    <row r="7" spans="1:14" ht="14.25" hidden="1" customHeight="1" x14ac:dyDescent="0.2"/>
    <row r="8" spans="1:14" ht="21.75" customHeight="1" x14ac:dyDescent="0.2">
      <c r="A8" s="32" t="s">
        <v>1</v>
      </c>
      <c r="B8" s="34" t="s">
        <v>2</v>
      </c>
      <c r="C8" s="34" t="s">
        <v>3</v>
      </c>
      <c r="D8" s="34" t="s">
        <v>4</v>
      </c>
      <c r="E8" s="35" t="s">
        <v>5</v>
      </c>
      <c r="F8" s="35"/>
      <c r="G8" s="35"/>
      <c r="H8" s="35"/>
      <c r="I8" s="35"/>
      <c r="J8" s="36" t="s">
        <v>6</v>
      </c>
      <c r="K8" s="36"/>
      <c r="L8" s="36"/>
      <c r="M8" s="2" t="s">
        <v>7</v>
      </c>
    </row>
    <row r="9" spans="1:14" ht="169.5" customHeight="1" x14ac:dyDescent="0.2">
      <c r="A9" s="33"/>
      <c r="B9" s="32"/>
      <c r="C9" s="32"/>
      <c r="D9" s="32"/>
      <c r="E9" s="3" t="s">
        <v>10</v>
      </c>
      <c r="F9" s="2" t="s">
        <v>11</v>
      </c>
      <c r="G9" s="4" t="s">
        <v>12</v>
      </c>
      <c r="H9" s="4"/>
      <c r="I9" s="4"/>
      <c r="J9" s="2" t="s">
        <v>8</v>
      </c>
      <c r="K9" s="2" t="s">
        <v>9</v>
      </c>
      <c r="L9" s="5" t="s">
        <v>21</v>
      </c>
      <c r="M9" s="6" t="s">
        <v>22</v>
      </c>
    </row>
    <row r="10" spans="1:14" x14ac:dyDescent="0.2">
      <c r="A10" s="7"/>
      <c r="B10" s="8" t="s">
        <v>13</v>
      </c>
      <c r="C10" s="9"/>
      <c r="D10" s="10"/>
      <c r="E10" s="11"/>
      <c r="F10" s="11"/>
      <c r="G10" s="11"/>
      <c r="H10" s="12"/>
      <c r="I10" s="12"/>
      <c r="J10" s="13"/>
      <c r="K10" s="14"/>
      <c r="L10" s="14"/>
      <c r="M10" s="15"/>
    </row>
    <row r="11" spans="1:14" x14ac:dyDescent="0.2">
      <c r="A11" s="25">
        <v>1</v>
      </c>
      <c r="B11" s="16" t="s">
        <v>19</v>
      </c>
      <c r="C11" s="17" t="s">
        <v>17</v>
      </c>
      <c r="D11" s="10">
        <v>10</v>
      </c>
      <c r="E11" s="11">
        <v>2050</v>
      </c>
      <c r="F11" s="11">
        <v>3499</v>
      </c>
      <c r="G11" s="11">
        <v>2200</v>
      </c>
      <c r="H11" s="12"/>
      <c r="I11" s="12"/>
      <c r="J11" s="13">
        <f>AVERAGE(E11:G11)</f>
        <v>2583</v>
      </c>
      <c r="K11" s="14">
        <v>796.82</v>
      </c>
      <c r="L11" s="14">
        <v>30.85</v>
      </c>
      <c r="M11" s="15">
        <v>25830</v>
      </c>
    </row>
    <row r="12" spans="1:14" ht="26.2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8">
        <f>SUM(M11:M11)</f>
        <v>25830</v>
      </c>
    </row>
    <row r="13" spans="1:14" ht="26.25" customHeight="1" x14ac:dyDescent="0.2">
      <c r="A13" s="41" t="s">
        <v>25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38">
        <v>20500</v>
      </c>
    </row>
    <row r="14" spans="1:14" ht="11.25" customHeight="1" x14ac:dyDescent="0.2">
      <c r="A14" s="28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4" ht="20.2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4" ht="21.75" customHeight="1" x14ac:dyDescent="0.2">
      <c r="A16" s="29" t="s">
        <v>15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18"/>
    </row>
    <row r="17" spans="1:16" ht="18" customHeight="1" x14ac:dyDescent="0.2">
      <c r="A17" s="27" t="s">
        <v>16</v>
      </c>
      <c r="B17" s="27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8"/>
    </row>
    <row r="18" spans="1:16" ht="13.5" customHeight="1" x14ac:dyDescent="0.2">
      <c r="A18" s="26" t="s">
        <v>26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6" x14ac:dyDescent="0.2">
      <c r="A19" s="26" t="s">
        <v>18</v>
      </c>
      <c r="B19" s="26"/>
      <c r="C19" s="20"/>
      <c r="D19" s="20"/>
      <c r="E19" s="20"/>
      <c r="F19" s="20"/>
      <c r="G19" s="18"/>
      <c r="H19" s="18"/>
      <c r="I19" s="18"/>
      <c r="J19" s="18"/>
      <c r="K19" s="21"/>
      <c r="L19" s="21"/>
      <c r="M19" s="21"/>
    </row>
    <row r="20" spans="1:16" x14ac:dyDescent="0.2">
      <c r="A20" s="26" t="s">
        <v>27</v>
      </c>
      <c r="B20" s="26"/>
      <c r="C20" s="20"/>
      <c r="D20" s="20"/>
      <c r="E20" s="20"/>
      <c r="F20" s="20"/>
      <c r="G20" s="18"/>
      <c r="H20" s="18"/>
      <c r="I20" s="18"/>
      <c r="J20" s="18"/>
      <c r="K20" s="21"/>
      <c r="L20" s="21"/>
      <c r="M20" s="22" t="s">
        <v>28</v>
      </c>
      <c r="N20" s="21"/>
      <c r="O20" s="21"/>
      <c r="P20" s="21"/>
    </row>
    <row r="21" spans="1:16" ht="12.75" x14ac:dyDescent="0.2">
      <c r="N21" s="23"/>
      <c r="O21" s="24"/>
      <c r="P21" s="21"/>
    </row>
    <row r="22" spans="1:16" x14ac:dyDescent="0.2">
      <c r="A22" s="20"/>
      <c r="B22" s="20"/>
      <c r="C22" s="20"/>
      <c r="D22" s="20"/>
      <c r="E22" s="20"/>
      <c r="F22" s="20"/>
      <c r="G22" s="18"/>
      <c r="H22" s="18"/>
      <c r="I22" s="18"/>
      <c r="J22" s="18"/>
      <c r="K22" s="21"/>
      <c r="L22" s="21"/>
      <c r="M22" s="21"/>
      <c r="N22" s="21"/>
      <c r="O22" s="21"/>
      <c r="P22" s="21"/>
    </row>
    <row r="23" spans="1:16" x14ac:dyDescent="0.2"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2"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2"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N26" s="21"/>
      <c r="O26" s="21"/>
      <c r="P26" s="21"/>
    </row>
    <row r="35" spans="14:14" x14ac:dyDescent="0.2">
      <c r="N35" s="21"/>
    </row>
  </sheetData>
  <mergeCells count="22">
    <mergeCell ref="A1:M1"/>
    <mergeCell ref="A2:M2"/>
    <mergeCell ref="A8:A9"/>
    <mergeCell ref="B8:B9"/>
    <mergeCell ref="C8:C9"/>
    <mergeCell ref="D8:D9"/>
    <mergeCell ref="E8:I8"/>
    <mergeCell ref="J8:L8"/>
    <mergeCell ref="A3:M3"/>
    <mergeCell ref="A19:B19"/>
    <mergeCell ref="A20:B20"/>
    <mergeCell ref="A12:L12"/>
    <mergeCell ref="A18:B18"/>
    <mergeCell ref="C18:D18"/>
    <mergeCell ref="E18:F18"/>
    <mergeCell ref="G18:H18"/>
    <mergeCell ref="I18:J18"/>
    <mergeCell ref="K18:L18"/>
    <mergeCell ref="A17:B17"/>
    <mergeCell ref="A14:M15"/>
    <mergeCell ref="A16:M16"/>
    <mergeCell ref="A13:L13"/>
  </mergeCells>
  <pageMargins left="0.31496062992125984" right="0.31496062992125984" top="0.74803149606299213" bottom="0.35433070866141736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Сизов Иван Алексеевич</cp:lastModifiedBy>
  <cp:lastPrinted>2026-05-26T11:53:29Z</cp:lastPrinted>
  <dcterms:created xsi:type="dcterms:W3CDTF">2014-04-01T09:50:37Z</dcterms:created>
  <dcterms:modified xsi:type="dcterms:W3CDTF">2026-05-26T11:53:32Z</dcterms:modified>
</cp:coreProperties>
</file>