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440" windowHeight="11760"/>
  </bookViews>
  <sheets>
    <sheet name="Расчет цены" sheetId="2" r:id="rId1"/>
  </sheets>
  <calcPr calcId="124519"/>
</workbook>
</file>

<file path=xl/calcChain.xml><?xml version="1.0" encoding="utf-8"?>
<calcChain xmlns="http://schemas.openxmlformats.org/spreadsheetml/2006/main">
  <c r="I10" i="2"/>
  <c r="J10" s="1"/>
  <c r="K10" s="1"/>
  <c r="L10"/>
  <c r="M10" s="1"/>
  <c r="N10" s="1"/>
  <c r="O10" s="1"/>
  <c r="J46" s="1"/>
  <c r="I11"/>
  <c r="J11" s="1"/>
  <c r="K11" s="1"/>
  <c r="L11"/>
  <c r="M11"/>
  <c r="N11" s="1"/>
  <c r="O11" s="1"/>
  <c r="I12"/>
  <c r="J12" s="1"/>
  <c r="K12" s="1"/>
  <c r="L12"/>
  <c r="M12" s="1"/>
  <c r="N12" s="1"/>
  <c r="O12" s="1"/>
  <c r="I13"/>
  <c r="J13" s="1"/>
  <c r="K13" s="1"/>
  <c r="L13"/>
  <c r="M13" s="1"/>
  <c r="N13" s="1"/>
  <c r="O13" s="1"/>
  <c r="I14"/>
  <c r="J14" s="1"/>
  <c r="K14" s="1"/>
  <c r="L14"/>
  <c r="M14" s="1"/>
  <c r="N14" s="1"/>
  <c r="O14" s="1"/>
  <c r="I15"/>
  <c r="J15" s="1"/>
  <c r="K15" s="1"/>
  <c r="L15"/>
  <c r="M15" s="1"/>
  <c r="N15" s="1"/>
  <c r="O15" s="1"/>
  <c r="I16"/>
  <c r="J16" s="1"/>
  <c r="K16" s="1"/>
  <c r="L16"/>
  <c r="M16" s="1"/>
  <c r="N16" s="1"/>
  <c r="O16" s="1"/>
  <c r="I17"/>
  <c r="J17" s="1"/>
  <c r="K17" s="1"/>
  <c r="L17"/>
  <c r="M17" s="1"/>
  <c r="N17" s="1"/>
  <c r="O17" s="1"/>
  <c r="I18"/>
  <c r="J18" s="1"/>
  <c r="K18" s="1"/>
  <c r="L18"/>
  <c r="M18"/>
  <c r="N18" s="1"/>
  <c r="O18" s="1"/>
  <c r="I19"/>
  <c r="J19" s="1"/>
  <c r="K19" s="1"/>
  <c r="L19"/>
  <c r="M19" s="1"/>
  <c r="N19" s="1"/>
  <c r="O19" s="1"/>
  <c r="I20"/>
  <c r="J20" s="1"/>
  <c r="K20" s="1"/>
  <c r="L20"/>
  <c r="M20" s="1"/>
  <c r="N20" s="1"/>
  <c r="O20" s="1"/>
  <c r="I21"/>
  <c r="J21" s="1"/>
  <c r="K21" s="1"/>
  <c r="L21"/>
  <c r="M21" s="1"/>
  <c r="N21" s="1"/>
  <c r="O21" s="1"/>
  <c r="I22"/>
  <c r="J22" s="1"/>
  <c r="K22" s="1"/>
  <c r="L22"/>
  <c r="M22" s="1"/>
  <c r="N22" s="1"/>
  <c r="O22" s="1"/>
  <c r="I23"/>
  <c r="J23" s="1"/>
  <c r="K23" s="1"/>
  <c r="L23"/>
  <c r="M23" s="1"/>
  <c r="N23" s="1"/>
  <c r="O23" s="1"/>
  <c r="I24"/>
  <c r="J24" s="1"/>
  <c r="K24" s="1"/>
  <c r="L24"/>
  <c r="M24" s="1"/>
  <c r="N24" s="1"/>
  <c r="O24" s="1"/>
  <c r="I25"/>
  <c r="J25" s="1"/>
  <c r="K25" s="1"/>
  <c r="L25"/>
  <c r="M25" s="1"/>
  <c r="N25" s="1"/>
  <c r="O25" s="1"/>
  <c r="I26"/>
  <c r="J26" s="1"/>
  <c r="K26" s="1"/>
  <c r="L26"/>
  <c r="M26"/>
  <c r="N26" s="1"/>
  <c r="O26" s="1"/>
  <c r="I27"/>
  <c r="J27" s="1"/>
  <c r="K27" s="1"/>
  <c r="L27"/>
  <c r="M27"/>
  <c r="N27" s="1"/>
  <c r="O27" s="1"/>
  <c r="I28"/>
  <c r="J28" s="1"/>
  <c r="K28" s="1"/>
  <c r="L28"/>
  <c r="M28" s="1"/>
  <c r="N28" s="1"/>
  <c r="O28" s="1"/>
  <c r="I29"/>
  <c r="J29" s="1"/>
  <c r="K29" s="1"/>
  <c r="L29"/>
  <c r="M29" s="1"/>
  <c r="N29" s="1"/>
  <c r="O29" s="1"/>
  <c r="I30"/>
  <c r="J30" s="1"/>
  <c r="K30" s="1"/>
  <c r="L30"/>
  <c r="M30" s="1"/>
  <c r="N30" s="1"/>
  <c r="O30" s="1"/>
  <c r="I31"/>
  <c r="J31" s="1"/>
  <c r="K31" s="1"/>
  <c r="L31"/>
  <c r="M31" s="1"/>
  <c r="N31" s="1"/>
  <c r="O31" s="1"/>
  <c r="I32"/>
  <c r="J32" s="1"/>
  <c r="K32" s="1"/>
  <c r="L32"/>
  <c r="M32" s="1"/>
  <c r="N32" s="1"/>
  <c r="O32" s="1"/>
  <c r="I33"/>
  <c r="J33" s="1"/>
  <c r="K33" s="1"/>
  <c r="L33"/>
  <c r="M33" s="1"/>
  <c r="N33" s="1"/>
  <c r="O33" s="1"/>
  <c r="I34"/>
  <c r="J34" s="1"/>
  <c r="K34" s="1"/>
  <c r="L34"/>
  <c r="M34" s="1"/>
  <c r="N34" s="1"/>
  <c r="O34" s="1"/>
  <c r="I35"/>
  <c r="J35"/>
  <c r="K35" s="1"/>
  <c r="L35"/>
  <c r="M35" s="1"/>
  <c r="N35" s="1"/>
  <c r="O35" s="1"/>
  <c r="I36"/>
  <c r="J36" s="1"/>
  <c r="K36" s="1"/>
  <c r="L36"/>
  <c r="M36" s="1"/>
  <c r="N36" s="1"/>
  <c r="O36" s="1"/>
  <c r="I37"/>
  <c r="J37" s="1"/>
  <c r="K37" s="1"/>
  <c r="L37"/>
  <c r="M37" s="1"/>
  <c r="N37" s="1"/>
  <c r="O37" s="1"/>
  <c r="I38"/>
  <c r="J38" s="1"/>
  <c r="K38" s="1"/>
  <c r="L38"/>
  <c r="M38" s="1"/>
  <c r="N38" s="1"/>
  <c r="O38" s="1"/>
  <c r="I39"/>
  <c r="J39" s="1"/>
  <c r="K39" s="1"/>
  <c r="L39"/>
  <c r="M39" s="1"/>
  <c r="N39" s="1"/>
  <c r="O39" s="1"/>
  <c r="I40"/>
  <c r="J40" s="1"/>
  <c r="K40" s="1"/>
  <c r="L40"/>
  <c r="M40" s="1"/>
  <c r="N40" s="1"/>
  <c r="O40" s="1"/>
  <c r="I41"/>
  <c r="J41" s="1"/>
  <c r="K41" s="1"/>
  <c r="L41"/>
  <c r="M41" s="1"/>
  <c r="N41" s="1"/>
  <c r="O41" s="1"/>
  <c r="I42"/>
  <c r="J42" s="1"/>
  <c r="K42" s="1"/>
  <c r="L42"/>
  <c r="M42"/>
  <c r="N42" s="1"/>
  <c r="O42" s="1"/>
  <c r="I43"/>
  <c r="J43" s="1"/>
  <c r="K43" s="1"/>
  <c r="L43"/>
  <c r="M43"/>
  <c r="N43" s="1"/>
  <c r="O43" s="1"/>
  <c r="I44"/>
  <c r="J44" s="1"/>
  <c r="K44" s="1"/>
  <c r="I45"/>
  <c r="J45" s="1"/>
  <c r="K45" s="1"/>
  <c r="L45"/>
  <c r="M45" s="1"/>
  <c r="N45" s="1"/>
  <c r="O45" s="1"/>
  <c r="L44"/>
  <c r="M44" s="1"/>
  <c r="N44" s="1"/>
  <c r="O44" s="1"/>
  <c r="O46" s="1"/>
</calcChain>
</file>

<file path=xl/sharedStrings.xml><?xml version="1.0" encoding="utf-8"?>
<sst xmlns="http://schemas.openxmlformats.org/spreadsheetml/2006/main" count="73" uniqueCount="39">
  <si>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</si>
  <si>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</si>
  <si>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</si>
  <si>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</si>
  <si>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</si>
  <si>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</si>
  <si>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</si>
  <si>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</si>
  <si>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</si>
  <si>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товара (работы, услуги)</t>
  </si>
  <si>
    <t>Источник информации о цене (руб./ед.изм.)</t>
  </si>
  <si>
    <t>Н(М)ЦК, контракта с учетом округления цены за единицу (руб.)</t>
  </si>
  <si>
    <t>Работник контрактной службы:</t>
  </si>
  <si>
    <t>Однородность совокупности значений выявленных цен, используемых в расчете Н(М)ЦК**</t>
  </si>
  <si>
    <t>Заказчик подтверждает, что:</t>
  </si>
  <si>
    <t>2. Характеристика товара (условия оказания услуг, выполнения работ) используемые для расчета НМЦК соответствуют описанию объектаа закупки.</t>
  </si>
  <si>
    <t>1. При расчете НМЦК на поставку товара использована информация в отношении показателей и стоимости не менее двух разных товарных знаков, а при отсутствии товарного знака - не менее двух разных производителей.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</si>
  <si>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</si>
  <si>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 xml:space="preserve">*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
 </t>
  </si>
  <si>
    <t>Характеристики объекта закупки</t>
  </si>
  <si>
    <t>Используемый метод определения НМЦК:</t>
  </si>
  <si>
    <t>Форма</t>
  </si>
  <si>
    <r>
      <rPr>
        <b/>
        <sz val="11"/>
        <color indexed="8"/>
        <rFont val="Times New Roman"/>
        <family val="1"/>
        <charset val="204"/>
      </rP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</si>
  <si>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 xml:space="preserve">Расчет Н(М)ЦК по формуле   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</si>
  <si>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r>
      <t>В</t>
    </r>
    <r>
      <rPr>
        <b/>
        <sz val="14"/>
        <rFont val="Times New Roman"/>
        <family val="1"/>
        <charset val="204"/>
      </rPr>
      <t>В результате проведенного расчета Н(М)Ц контракта составила (в руб.):</t>
    </r>
    <r>
      <rPr>
        <b/>
        <sz val="14"/>
        <color indexed="9"/>
        <rFont val="Times New Roman"/>
        <family val="1"/>
        <charset val="204"/>
      </rPr>
      <t xml:space="preserve">ВВ </t>
    </r>
  </si>
  <si>
    <t>Н(М)ЦК определяемая методом сопоставимых рыночных цен (анализа рынка)*</t>
  </si>
  <si>
    <t>шт.</t>
  </si>
  <si>
    <t xml:space="preserve">Коммер-ческое предложение №1           </t>
  </si>
  <si>
    <t xml:space="preserve">Коммер-ческое предложение №2        </t>
  </si>
  <si>
    <t xml:space="preserve">Коммер-ческое предложение №3        </t>
  </si>
  <si>
    <t>Должность: контрактный управляющий</t>
  </si>
  <si>
    <t>чел.</t>
  </si>
  <si>
    <t xml:space="preserve">метод сопоставимых рыночных цен (анализа рынка) в соответствии с ч.6 ст.22 Федерального закона от 05.04.2013 № 44-ФЗ.  </t>
  </si>
  <si>
    <t>ФИО: Бородина Наталья Ивановна</t>
  </si>
  <si>
    <t>Контактный телефон 8(2412)363808</t>
  </si>
  <si>
    <t>Обучение по программе профессиональной переподготовки «Техносферная безопасность» (специалист в области охраны труда), 256 часов, дистанционное обучение.</t>
  </si>
  <si>
    <t>Обоснование начальной (максимальнй) цены контракта на обучение по программе  профессиональной переподготовки «Техносферная безопасность»</t>
  </si>
  <si>
    <t>Обучение по программе  профессиональной переподготовки «Техносферная безопасность»</t>
  </si>
  <si>
    <t>Дата составления:    25.05.2026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</si>
</sst>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2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4" fillId="0" borderId="0" xfId="0" applyFont="1" applyAlignment="1">
      <alignment horizontal="center" vertical="top"/>
    </xf>
    <xf numFmtId="0" fontId="6" fillId="0" borderId="0" xfId="0" applyFont="1"/>
    <xf numFmtId="0" fontId="6" fillId="0" borderId="0" xfId="0" applyFont="1" applyFill="1" applyAlignment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14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15" fillId="0" borderId="0" xfId="0" applyFont="1" applyAlignment="1">
      <alignment horizontal="justify" vertical="distributed"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top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165" fontId="11" fillId="0" borderId="3" xfId="0" applyNumberFormat="1" applyFont="1" applyBorder="1" applyAlignment="1" applyProtection="1">
      <alignment horizontal="center" vertical="center" wrapText="1"/>
      <protection locked="0"/>
    </xf>
    <xf numFmtId="165" fontId="11" fillId="0" borderId="2" xfId="0" applyNumberFormat="1" applyFont="1" applyBorder="1" applyAlignment="1" applyProtection="1">
      <alignment horizontal="center" vertical="center" wrapText="1"/>
      <protection locked="0"/>
    </xf>
    <xf numFmtId="2" fontId="11" fillId="0" borderId="3" xfId="0" applyNumberFormat="1" applyFont="1" applyBorder="1" applyAlignment="1" applyProtection="1">
      <alignment horizontal="center" vertical="center" wrapText="1"/>
      <protection locked="0"/>
    </xf>
    <xf numFmtId="165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top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165" fontId="14" fillId="0" borderId="8" xfId="0" applyNumberFormat="1" applyFont="1" applyBorder="1" applyAlignment="1">
      <alignment vertical="center"/>
    </xf>
    <xf numFmtId="2" fontId="19" fillId="0" borderId="3" xfId="0" applyNumberFormat="1" applyFont="1" applyBorder="1" applyAlignment="1">
      <alignment horizontal="center" vertical="center" wrapText="1"/>
    </xf>
    <xf numFmtId="2" fontId="20" fillId="0" borderId="8" xfId="0" applyNumberFormat="1" applyFont="1" applyBorder="1" applyAlignment="1">
      <alignment vertical="center"/>
    </xf>
    <xf numFmtId="0" fontId="5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justify" vertical="distributed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18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vertical="distributed" wrapText="1"/>
    </xf>
    <xf numFmtId="0" fontId="18" fillId="0" borderId="0" xfId="0" applyFont="1" applyAlignment="1">
      <alignment vertical="distributed" wrapText="1"/>
    </xf>
    <xf numFmtId="0" fontId="1" fillId="0" borderId="3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65" fontId="14" fillId="0" borderId="8" xfId="0" applyNumberFormat="1" applyFont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8</xdr:row>
      <xdr:rowOff>1228725</xdr:rowOff>
    </xdr:from>
    <xdr:to>
      <xdr:col>11</xdr:col>
      <xdr:colOff>19050</xdr:colOff>
      <xdr:row>8</xdr:row>
      <xdr:rowOff>1581150</xdr:rowOff>
    </xdr:to>
    <xdr:pic>
      <xdr:nvPicPr>
        <xdr:cNvPr id="2317" name="Picture 1">
          <a:extLst>
            <a:ext uri="{FF2B5EF4-FFF2-40B4-BE49-F238E27FC236}">
              <a16:creationId xmlns:a16="http://schemas.microsoft.com/office/drawing/2014/main" xmlns="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4959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8</xdr:row>
      <xdr:rowOff>923925</xdr:rowOff>
    </xdr:from>
    <xdr:to>
      <xdr:col>9</xdr:col>
      <xdr:colOff>1019175</xdr:colOff>
      <xdr:row>8</xdr:row>
      <xdr:rowOff>1362075</xdr:rowOff>
    </xdr:to>
    <xdr:pic>
      <xdr:nvPicPr>
        <xdr:cNvPr id="2318" name="Picture 2">
          <a:extLst>
            <a:ext uri="{FF2B5EF4-FFF2-40B4-BE49-F238E27FC236}">
              <a16:creationId xmlns:a16="http://schemas.microsoft.com/office/drawing/2014/main" xmlns="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8</xdr:row>
      <xdr:rowOff>2038350</xdr:rowOff>
    </xdr:from>
    <xdr:to>
      <xdr:col>11</xdr:col>
      <xdr:colOff>1504950</xdr:colOff>
      <xdr:row>8</xdr:row>
      <xdr:rowOff>2505075</xdr:rowOff>
    </xdr:to>
    <xdr:pic>
      <xdr:nvPicPr>
        <xdr:cNvPr id="2319" name="Picture 5">
          <a:extLst>
            <a:ext uri="{FF2B5EF4-FFF2-40B4-BE49-F238E27FC236}">
              <a16:creationId xmlns:a16="http://schemas.microsoft.com/office/drawing/2014/main" xmlns="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6305550"/>
          <a:ext cx="1485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8</xdr:row>
      <xdr:rowOff>1762125</xdr:rowOff>
    </xdr:from>
    <xdr:to>
      <xdr:col>11</xdr:col>
      <xdr:colOff>371475</xdr:colOff>
      <xdr:row>8</xdr:row>
      <xdr:rowOff>1990725</xdr:rowOff>
    </xdr:to>
    <xdr:pic>
      <xdr:nvPicPr>
        <xdr:cNvPr id="2320" name="Picture 6">
          <a:extLst>
            <a:ext uri="{FF2B5EF4-FFF2-40B4-BE49-F238E27FC236}">
              <a16:creationId xmlns:a16="http://schemas.microsoft.com/office/drawing/2014/main" xmlns="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3"/>
  <sheetViews>
    <sheetView tabSelected="1" view="pageBreakPreview" topLeftCell="A10" zoomScale="82" zoomScaleSheetLayoutView="82" workbookViewId="0">
      <selection activeCell="G60" sqref="G60"/>
    </sheetView>
  </sheetViews>
  <sheetFormatPr defaultRowHeight="12.75"/>
  <cols>
    <col min="1" max="1" width="4" style="1" customWidth="1"/>
    <col min="2" max="2" width="26.28515625" style="1" customWidth="1"/>
    <col min="3" max="3" width="5.85546875" style="1" customWidth="1"/>
    <col min="4" max="4" width="6.85546875" style="1" customWidth="1"/>
    <col min="5" max="7" width="11.7109375" style="1" customWidth="1"/>
    <col min="8" max="8" width="9.140625" style="1"/>
    <col min="9" max="9" width="15.570312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1.140625" style="1" customWidth="1"/>
    <col min="14" max="14" width="12.7109375" style="1" customWidth="1"/>
    <col min="15" max="15" width="10.5703125" style="1" bestFit="1" customWidth="1"/>
    <col min="16" max="16384" width="9.140625" style="1"/>
  </cols>
  <sheetData>
    <row r="1" spans="1:15" ht="22.5" hidden="1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47"/>
      <c r="M1" s="57"/>
      <c r="N1" s="57"/>
      <c r="O1" s="57"/>
    </row>
    <row r="2" spans="1:15" ht="78.75" hidden="1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47"/>
      <c r="M2" s="47"/>
      <c r="N2" s="47"/>
      <c r="O2" s="47"/>
    </row>
    <row r="3" spans="1:15" ht="13.5" hidden="1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8"/>
      <c r="M3" s="8"/>
      <c r="N3" s="8"/>
      <c r="O3" s="8"/>
    </row>
    <row r="4" spans="1:15" ht="18.75" customHeight="1">
      <c r="A4" s="54" t="s">
        <v>21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s="5" customFormat="1" ht="48" customHeight="1">
      <c r="A5" s="53" t="s">
        <v>36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s="5" customFormat="1" ht="38.25" customHeight="1">
      <c r="A6" s="25"/>
      <c r="B6" s="24" t="s">
        <v>19</v>
      </c>
      <c r="C6" s="64" t="s">
        <v>35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27"/>
    </row>
    <row r="7" spans="1:15" s="5" customFormat="1" ht="70.5" customHeight="1">
      <c r="A7" s="9"/>
      <c r="B7" s="9" t="s">
        <v>20</v>
      </c>
      <c r="C7" s="62" t="s">
        <v>32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9"/>
      <c r="O7" s="9"/>
    </row>
    <row r="8" spans="1:15" ht="53.25" customHeight="1">
      <c r="A8" s="60" t="s">
        <v>0</v>
      </c>
      <c r="B8" s="60" t="s">
        <v>9</v>
      </c>
      <c r="C8" s="48" t="s">
        <v>1</v>
      </c>
      <c r="D8" s="48" t="s">
        <v>2</v>
      </c>
      <c r="E8" s="50" t="s">
        <v>10</v>
      </c>
      <c r="F8" s="51"/>
      <c r="G8" s="52"/>
      <c r="H8" s="18"/>
      <c r="I8" s="61" t="s">
        <v>13</v>
      </c>
      <c r="J8" s="61"/>
      <c r="K8" s="61"/>
      <c r="L8" s="55" t="s">
        <v>25</v>
      </c>
      <c r="M8" s="55"/>
      <c r="N8" s="55"/>
      <c r="O8" s="55"/>
    </row>
    <row r="9" spans="1:15" ht="199.5" customHeight="1">
      <c r="A9" s="60"/>
      <c r="B9" s="60"/>
      <c r="C9" s="49"/>
      <c r="D9" s="49"/>
      <c r="E9" s="19" t="s">
        <v>27</v>
      </c>
      <c r="F9" s="19" t="s">
        <v>28</v>
      </c>
      <c r="G9" s="19" t="s">
        <v>29</v>
      </c>
      <c r="H9" s="19" t="s">
        <v>5</v>
      </c>
      <c r="I9" s="19" t="s">
        <v>4</v>
      </c>
      <c r="J9" s="19" t="s">
        <v>3</v>
      </c>
      <c r="K9" s="21" t="s">
        <v>22</v>
      </c>
      <c r="L9" s="22" t="s">
        <v>23</v>
      </c>
      <c r="M9" s="20" t="s">
        <v>7</v>
      </c>
      <c r="N9" s="20" t="s">
        <v>8</v>
      </c>
      <c r="O9" s="20" t="s">
        <v>11</v>
      </c>
    </row>
    <row r="10" spans="1:15" ht="79.5" customHeight="1">
      <c r="A10" s="39">
        <v>1</v>
      </c>
      <c r="B10" s="40" t="s">
        <v>37</v>
      </c>
      <c r="C10" s="41" t="s">
        <v>31</v>
      </c>
      <c r="D10" s="29">
        <v>1</v>
      </c>
      <c r="E10" s="30">
        <v>9450</v>
      </c>
      <c r="F10" s="31">
        <v>20000</v>
      </c>
      <c r="G10" s="30">
        <v>15000</v>
      </c>
      <c r="H10" s="32">
        <v>0</v>
      </c>
      <c r="I10" s="33">
        <f t="shared" ref="I10:I36" si="0">AVERAGE(E10:G10)</f>
        <v>14816.666666666666</v>
      </c>
      <c r="J10" s="34">
        <f t="shared" ref="J10:J36" si="1">SQRT(((SUM((POWER(G10-I10,2)),(POWER(F10-I10,2)),(POWER(E10-I10,2)))/(COLUMNS(E10:G10)-1))))</f>
        <v>5277.3888745603481</v>
      </c>
      <c r="K10" s="34">
        <f t="shared" ref="K10:K36" si="2">J10/I10*100</f>
        <v>35.617922662949482</v>
      </c>
      <c r="L10" s="33">
        <f t="shared" ref="L10:L36" si="3">((D10/3)*(SUM(E10:G10)))</f>
        <v>14816.666666666666</v>
      </c>
      <c r="M10" s="35">
        <f t="shared" ref="M10:M36" si="4">L10/D10</f>
        <v>14816.666666666666</v>
      </c>
      <c r="N10" s="35">
        <f t="shared" ref="N10:N43" si="5">ROUNDDOWN(M10,2)</f>
        <v>14816.66</v>
      </c>
      <c r="O10" s="43">
        <f t="shared" ref="O10:O36" si="6">N10*D10</f>
        <v>14816.66</v>
      </c>
    </row>
    <row r="11" spans="1:15" ht="27" hidden="1" customHeight="1">
      <c r="A11" s="39">
        <v>3</v>
      </c>
      <c r="B11" s="40"/>
      <c r="C11" s="41" t="s">
        <v>26</v>
      </c>
      <c r="D11" s="29">
        <v>2</v>
      </c>
      <c r="E11" s="30">
        <v>0</v>
      </c>
      <c r="F11" s="31">
        <v>0</v>
      </c>
      <c r="G11" s="30">
        <v>0</v>
      </c>
      <c r="H11" s="32" t="s">
        <v>6</v>
      </c>
      <c r="I11" s="33">
        <f t="shared" si="0"/>
        <v>0</v>
      </c>
      <c r="J11" s="34">
        <f t="shared" si="1"/>
        <v>0</v>
      </c>
      <c r="K11" s="34" t="e">
        <f t="shared" si="2"/>
        <v>#DIV/0!</v>
      </c>
      <c r="L11" s="33">
        <f t="shared" si="3"/>
        <v>0</v>
      </c>
      <c r="M11" s="35">
        <f t="shared" si="4"/>
        <v>0</v>
      </c>
      <c r="N11" s="35">
        <f t="shared" si="5"/>
        <v>0</v>
      </c>
      <c r="O11" s="35">
        <f t="shared" si="6"/>
        <v>0</v>
      </c>
    </row>
    <row r="12" spans="1:15" ht="27" hidden="1" customHeight="1">
      <c r="A12" s="39">
        <v>4</v>
      </c>
      <c r="B12" s="40"/>
      <c r="C12" s="41"/>
      <c r="D12" s="29"/>
      <c r="E12" s="30">
        <v>0</v>
      </c>
      <c r="F12" s="31">
        <v>0</v>
      </c>
      <c r="G12" s="30">
        <v>0</v>
      </c>
      <c r="H12" s="32" t="s">
        <v>6</v>
      </c>
      <c r="I12" s="33">
        <f t="shared" si="0"/>
        <v>0</v>
      </c>
      <c r="J12" s="34">
        <f t="shared" si="1"/>
        <v>0</v>
      </c>
      <c r="K12" s="34" t="e">
        <f t="shared" si="2"/>
        <v>#DIV/0!</v>
      </c>
      <c r="L12" s="33">
        <f t="shared" si="3"/>
        <v>0</v>
      </c>
      <c r="M12" s="35" t="e">
        <f t="shared" si="4"/>
        <v>#DIV/0!</v>
      </c>
      <c r="N12" s="35" t="e">
        <f t="shared" si="5"/>
        <v>#DIV/0!</v>
      </c>
      <c r="O12" s="35" t="e">
        <f t="shared" si="6"/>
        <v>#DIV/0!</v>
      </c>
    </row>
    <row r="13" spans="1:15" ht="27" hidden="1" customHeight="1">
      <c r="A13" s="39">
        <v>5</v>
      </c>
      <c r="B13" s="40"/>
      <c r="C13" s="41"/>
      <c r="D13" s="29"/>
      <c r="E13" s="30">
        <v>0</v>
      </c>
      <c r="F13" s="31">
        <v>0</v>
      </c>
      <c r="G13" s="30">
        <v>0</v>
      </c>
      <c r="H13" s="32" t="s">
        <v>6</v>
      </c>
      <c r="I13" s="33">
        <f t="shared" si="0"/>
        <v>0</v>
      </c>
      <c r="J13" s="34">
        <f t="shared" si="1"/>
        <v>0</v>
      </c>
      <c r="K13" s="34" t="e">
        <f t="shared" si="2"/>
        <v>#DIV/0!</v>
      </c>
      <c r="L13" s="33">
        <f t="shared" si="3"/>
        <v>0</v>
      </c>
      <c r="M13" s="35" t="e">
        <f t="shared" si="4"/>
        <v>#DIV/0!</v>
      </c>
      <c r="N13" s="35" t="e">
        <f t="shared" si="5"/>
        <v>#DIV/0!</v>
      </c>
      <c r="O13" s="35" t="e">
        <f t="shared" si="6"/>
        <v>#DIV/0!</v>
      </c>
    </row>
    <row r="14" spans="1:15" ht="27" hidden="1" customHeight="1">
      <c r="A14" s="39">
        <v>6</v>
      </c>
      <c r="B14" s="40"/>
      <c r="C14" s="41"/>
      <c r="D14" s="29"/>
      <c r="E14" s="30">
        <v>0</v>
      </c>
      <c r="F14" s="31">
        <v>0</v>
      </c>
      <c r="G14" s="30">
        <v>0</v>
      </c>
      <c r="H14" s="32" t="s">
        <v>6</v>
      </c>
      <c r="I14" s="33">
        <f t="shared" si="0"/>
        <v>0</v>
      </c>
      <c r="J14" s="34">
        <f t="shared" si="1"/>
        <v>0</v>
      </c>
      <c r="K14" s="34" t="e">
        <f t="shared" si="2"/>
        <v>#DIV/0!</v>
      </c>
      <c r="L14" s="33">
        <f t="shared" si="3"/>
        <v>0</v>
      </c>
      <c r="M14" s="35" t="e">
        <f t="shared" si="4"/>
        <v>#DIV/0!</v>
      </c>
      <c r="N14" s="35" t="e">
        <f t="shared" si="5"/>
        <v>#DIV/0!</v>
      </c>
      <c r="O14" s="35" t="e">
        <f t="shared" si="6"/>
        <v>#DIV/0!</v>
      </c>
    </row>
    <row r="15" spans="1:15" ht="27" hidden="1" customHeight="1">
      <c r="A15" s="39">
        <v>7</v>
      </c>
      <c r="B15" s="40"/>
      <c r="C15" s="41"/>
      <c r="D15" s="29"/>
      <c r="E15" s="30">
        <v>0</v>
      </c>
      <c r="F15" s="31">
        <v>0</v>
      </c>
      <c r="G15" s="30">
        <v>0</v>
      </c>
      <c r="H15" s="32" t="s">
        <v>6</v>
      </c>
      <c r="I15" s="33">
        <f t="shared" si="0"/>
        <v>0</v>
      </c>
      <c r="J15" s="34">
        <f t="shared" si="1"/>
        <v>0</v>
      </c>
      <c r="K15" s="34" t="e">
        <f t="shared" si="2"/>
        <v>#DIV/0!</v>
      </c>
      <c r="L15" s="33">
        <f t="shared" si="3"/>
        <v>0</v>
      </c>
      <c r="M15" s="35" t="e">
        <f t="shared" si="4"/>
        <v>#DIV/0!</v>
      </c>
      <c r="N15" s="35" t="e">
        <f t="shared" si="5"/>
        <v>#DIV/0!</v>
      </c>
      <c r="O15" s="35" t="e">
        <f t="shared" si="6"/>
        <v>#DIV/0!</v>
      </c>
    </row>
    <row r="16" spans="1:15" ht="27" hidden="1" customHeight="1">
      <c r="A16" s="39">
        <v>8</v>
      </c>
      <c r="B16" s="40"/>
      <c r="C16" s="41"/>
      <c r="D16" s="29"/>
      <c r="E16" s="30">
        <v>0</v>
      </c>
      <c r="F16" s="31">
        <v>0</v>
      </c>
      <c r="G16" s="30">
        <v>0</v>
      </c>
      <c r="H16" s="32" t="s">
        <v>6</v>
      </c>
      <c r="I16" s="33">
        <f t="shared" si="0"/>
        <v>0</v>
      </c>
      <c r="J16" s="34">
        <f t="shared" si="1"/>
        <v>0</v>
      </c>
      <c r="K16" s="34" t="e">
        <f t="shared" si="2"/>
        <v>#DIV/0!</v>
      </c>
      <c r="L16" s="33">
        <f t="shared" si="3"/>
        <v>0</v>
      </c>
      <c r="M16" s="35" t="e">
        <f t="shared" si="4"/>
        <v>#DIV/0!</v>
      </c>
      <c r="N16" s="35" t="e">
        <f t="shared" si="5"/>
        <v>#DIV/0!</v>
      </c>
      <c r="O16" s="35" t="e">
        <f t="shared" si="6"/>
        <v>#DIV/0!</v>
      </c>
    </row>
    <row r="17" spans="1:15" ht="27" hidden="1" customHeight="1">
      <c r="A17" s="39">
        <v>9</v>
      </c>
      <c r="B17" s="40"/>
      <c r="C17" s="41"/>
      <c r="D17" s="29"/>
      <c r="E17" s="30">
        <v>0</v>
      </c>
      <c r="F17" s="31">
        <v>0</v>
      </c>
      <c r="G17" s="30">
        <v>0</v>
      </c>
      <c r="H17" s="32" t="s">
        <v>6</v>
      </c>
      <c r="I17" s="33">
        <f t="shared" si="0"/>
        <v>0</v>
      </c>
      <c r="J17" s="34">
        <f t="shared" si="1"/>
        <v>0</v>
      </c>
      <c r="K17" s="34" t="e">
        <f t="shared" si="2"/>
        <v>#DIV/0!</v>
      </c>
      <c r="L17" s="33">
        <f t="shared" si="3"/>
        <v>0</v>
      </c>
      <c r="M17" s="35" t="e">
        <f t="shared" si="4"/>
        <v>#DIV/0!</v>
      </c>
      <c r="N17" s="35" t="e">
        <f t="shared" si="5"/>
        <v>#DIV/0!</v>
      </c>
      <c r="O17" s="35" t="e">
        <f t="shared" si="6"/>
        <v>#DIV/0!</v>
      </c>
    </row>
    <row r="18" spans="1:15" ht="27" hidden="1" customHeight="1">
      <c r="A18" s="39">
        <v>10</v>
      </c>
      <c r="B18" s="40"/>
      <c r="C18" s="41"/>
      <c r="D18" s="29"/>
      <c r="E18" s="30">
        <v>0</v>
      </c>
      <c r="F18" s="31">
        <v>0</v>
      </c>
      <c r="G18" s="30">
        <v>0</v>
      </c>
      <c r="H18" s="32" t="s">
        <v>6</v>
      </c>
      <c r="I18" s="33">
        <f t="shared" si="0"/>
        <v>0</v>
      </c>
      <c r="J18" s="34">
        <f t="shared" si="1"/>
        <v>0</v>
      </c>
      <c r="K18" s="34" t="e">
        <f t="shared" si="2"/>
        <v>#DIV/0!</v>
      </c>
      <c r="L18" s="33">
        <f t="shared" si="3"/>
        <v>0</v>
      </c>
      <c r="M18" s="35" t="e">
        <f t="shared" si="4"/>
        <v>#DIV/0!</v>
      </c>
      <c r="N18" s="35" t="e">
        <f t="shared" si="5"/>
        <v>#DIV/0!</v>
      </c>
      <c r="O18" s="35" t="e">
        <f t="shared" si="6"/>
        <v>#DIV/0!</v>
      </c>
    </row>
    <row r="19" spans="1:15" ht="27" hidden="1" customHeight="1">
      <c r="A19" s="39">
        <v>11</v>
      </c>
      <c r="B19" s="40"/>
      <c r="C19" s="41"/>
      <c r="D19" s="29"/>
      <c r="E19" s="30">
        <v>0</v>
      </c>
      <c r="F19" s="31">
        <v>0</v>
      </c>
      <c r="G19" s="30">
        <v>0</v>
      </c>
      <c r="H19" s="32" t="s">
        <v>6</v>
      </c>
      <c r="I19" s="33">
        <f t="shared" si="0"/>
        <v>0</v>
      </c>
      <c r="J19" s="34">
        <f t="shared" si="1"/>
        <v>0</v>
      </c>
      <c r="K19" s="34" t="e">
        <f t="shared" si="2"/>
        <v>#DIV/0!</v>
      </c>
      <c r="L19" s="33">
        <f t="shared" si="3"/>
        <v>0</v>
      </c>
      <c r="M19" s="35" t="e">
        <f t="shared" si="4"/>
        <v>#DIV/0!</v>
      </c>
      <c r="N19" s="35" t="e">
        <f t="shared" si="5"/>
        <v>#DIV/0!</v>
      </c>
      <c r="O19" s="35" t="e">
        <f t="shared" si="6"/>
        <v>#DIV/0!</v>
      </c>
    </row>
    <row r="20" spans="1:15" ht="27" hidden="1" customHeight="1">
      <c r="A20" s="39">
        <v>12</v>
      </c>
      <c r="B20" s="40"/>
      <c r="C20" s="41"/>
      <c r="D20" s="29"/>
      <c r="E20" s="30">
        <v>0</v>
      </c>
      <c r="F20" s="31">
        <v>0</v>
      </c>
      <c r="G20" s="30">
        <v>0</v>
      </c>
      <c r="H20" s="32" t="s">
        <v>6</v>
      </c>
      <c r="I20" s="33">
        <f t="shared" si="0"/>
        <v>0</v>
      </c>
      <c r="J20" s="34">
        <f t="shared" si="1"/>
        <v>0</v>
      </c>
      <c r="K20" s="34" t="e">
        <f t="shared" si="2"/>
        <v>#DIV/0!</v>
      </c>
      <c r="L20" s="33">
        <f t="shared" si="3"/>
        <v>0</v>
      </c>
      <c r="M20" s="35" t="e">
        <f t="shared" si="4"/>
        <v>#DIV/0!</v>
      </c>
      <c r="N20" s="35" t="e">
        <f t="shared" si="5"/>
        <v>#DIV/0!</v>
      </c>
      <c r="O20" s="35" t="e">
        <f t="shared" si="6"/>
        <v>#DIV/0!</v>
      </c>
    </row>
    <row r="21" spans="1:15" ht="27" hidden="1" customHeight="1">
      <c r="A21" s="39">
        <v>13</v>
      </c>
      <c r="B21" s="40"/>
      <c r="C21" s="41"/>
      <c r="D21" s="29"/>
      <c r="E21" s="30">
        <v>0</v>
      </c>
      <c r="F21" s="31">
        <v>0</v>
      </c>
      <c r="G21" s="30">
        <v>0</v>
      </c>
      <c r="H21" s="32" t="s">
        <v>6</v>
      </c>
      <c r="I21" s="33">
        <f t="shared" si="0"/>
        <v>0</v>
      </c>
      <c r="J21" s="34">
        <f t="shared" si="1"/>
        <v>0</v>
      </c>
      <c r="K21" s="34" t="e">
        <f t="shared" si="2"/>
        <v>#DIV/0!</v>
      </c>
      <c r="L21" s="33">
        <f t="shared" si="3"/>
        <v>0</v>
      </c>
      <c r="M21" s="35" t="e">
        <f t="shared" si="4"/>
        <v>#DIV/0!</v>
      </c>
      <c r="N21" s="35" t="e">
        <f t="shared" si="5"/>
        <v>#DIV/0!</v>
      </c>
      <c r="O21" s="35" t="e">
        <f t="shared" si="6"/>
        <v>#DIV/0!</v>
      </c>
    </row>
    <row r="22" spans="1:15" ht="27" hidden="1" customHeight="1">
      <c r="A22" s="39">
        <v>14</v>
      </c>
      <c r="B22" s="40"/>
      <c r="C22" s="41"/>
      <c r="D22" s="29"/>
      <c r="E22" s="30">
        <v>0</v>
      </c>
      <c r="F22" s="31">
        <v>0</v>
      </c>
      <c r="G22" s="30">
        <v>0</v>
      </c>
      <c r="H22" s="32" t="s">
        <v>6</v>
      </c>
      <c r="I22" s="33">
        <f t="shared" si="0"/>
        <v>0</v>
      </c>
      <c r="J22" s="34">
        <f t="shared" si="1"/>
        <v>0</v>
      </c>
      <c r="K22" s="34" t="e">
        <f t="shared" si="2"/>
        <v>#DIV/0!</v>
      </c>
      <c r="L22" s="33">
        <f t="shared" si="3"/>
        <v>0</v>
      </c>
      <c r="M22" s="35" t="e">
        <f t="shared" si="4"/>
        <v>#DIV/0!</v>
      </c>
      <c r="N22" s="35" t="e">
        <f t="shared" si="5"/>
        <v>#DIV/0!</v>
      </c>
      <c r="O22" s="35" t="e">
        <f t="shared" si="6"/>
        <v>#DIV/0!</v>
      </c>
    </row>
    <row r="23" spans="1:15" ht="27" hidden="1" customHeight="1">
      <c r="A23" s="39">
        <v>15</v>
      </c>
      <c r="B23" s="40"/>
      <c r="C23" s="41"/>
      <c r="D23" s="29"/>
      <c r="E23" s="30">
        <v>0</v>
      </c>
      <c r="F23" s="31">
        <v>0</v>
      </c>
      <c r="G23" s="30">
        <v>0</v>
      </c>
      <c r="H23" s="32" t="s">
        <v>6</v>
      </c>
      <c r="I23" s="33">
        <f t="shared" si="0"/>
        <v>0</v>
      </c>
      <c r="J23" s="34">
        <f t="shared" si="1"/>
        <v>0</v>
      </c>
      <c r="K23" s="34" t="e">
        <f t="shared" si="2"/>
        <v>#DIV/0!</v>
      </c>
      <c r="L23" s="33">
        <f t="shared" si="3"/>
        <v>0</v>
      </c>
      <c r="M23" s="35" t="e">
        <f t="shared" si="4"/>
        <v>#DIV/0!</v>
      </c>
      <c r="N23" s="35" t="e">
        <f t="shared" si="5"/>
        <v>#DIV/0!</v>
      </c>
      <c r="O23" s="35" t="e">
        <f t="shared" si="6"/>
        <v>#DIV/0!</v>
      </c>
    </row>
    <row r="24" spans="1:15" ht="27" hidden="1" customHeight="1">
      <c r="A24" s="39">
        <v>16</v>
      </c>
      <c r="B24" s="40"/>
      <c r="C24" s="41"/>
      <c r="D24" s="29"/>
      <c r="E24" s="30">
        <v>0</v>
      </c>
      <c r="F24" s="31">
        <v>0</v>
      </c>
      <c r="G24" s="30">
        <v>0</v>
      </c>
      <c r="H24" s="32" t="s">
        <v>6</v>
      </c>
      <c r="I24" s="33">
        <f t="shared" si="0"/>
        <v>0</v>
      </c>
      <c r="J24" s="34">
        <f t="shared" si="1"/>
        <v>0</v>
      </c>
      <c r="K24" s="34" t="e">
        <f t="shared" si="2"/>
        <v>#DIV/0!</v>
      </c>
      <c r="L24" s="33">
        <f t="shared" si="3"/>
        <v>0</v>
      </c>
      <c r="M24" s="35" t="e">
        <f t="shared" si="4"/>
        <v>#DIV/0!</v>
      </c>
      <c r="N24" s="35" t="e">
        <f t="shared" si="5"/>
        <v>#DIV/0!</v>
      </c>
      <c r="O24" s="35" t="e">
        <f t="shared" si="6"/>
        <v>#DIV/0!</v>
      </c>
    </row>
    <row r="25" spans="1:15" ht="27" hidden="1" customHeight="1">
      <c r="A25" s="39">
        <v>17</v>
      </c>
      <c r="B25" s="40"/>
      <c r="C25" s="41"/>
      <c r="D25" s="29"/>
      <c r="E25" s="30">
        <v>0</v>
      </c>
      <c r="F25" s="31">
        <v>0</v>
      </c>
      <c r="G25" s="30">
        <v>0</v>
      </c>
      <c r="H25" s="32" t="s">
        <v>6</v>
      </c>
      <c r="I25" s="33">
        <f t="shared" si="0"/>
        <v>0</v>
      </c>
      <c r="J25" s="34">
        <f t="shared" si="1"/>
        <v>0</v>
      </c>
      <c r="K25" s="34" t="e">
        <f t="shared" si="2"/>
        <v>#DIV/0!</v>
      </c>
      <c r="L25" s="33">
        <f t="shared" si="3"/>
        <v>0</v>
      </c>
      <c r="M25" s="35" t="e">
        <f t="shared" si="4"/>
        <v>#DIV/0!</v>
      </c>
      <c r="N25" s="35" t="e">
        <f t="shared" si="5"/>
        <v>#DIV/0!</v>
      </c>
      <c r="O25" s="35" t="e">
        <f t="shared" si="6"/>
        <v>#DIV/0!</v>
      </c>
    </row>
    <row r="26" spans="1:15" ht="27" hidden="1" customHeight="1">
      <c r="A26" s="39">
        <v>18</v>
      </c>
      <c r="B26" s="40"/>
      <c r="C26" s="41"/>
      <c r="D26" s="29"/>
      <c r="E26" s="30">
        <v>0</v>
      </c>
      <c r="F26" s="31">
        <v>0</v>
      </c>
      <c r="G26" s="30">
        <v>0</v>
      </c>
      <c r="H26" s="32" t="s">
        <v>6</v>
      </c>
      <c r="I26" s="33">
        <f t="shared" si="0"/>
        <v>0</v>
      </c>
      <c r="J26" s="34">
        <f t="shared" si="1"/>
        <v>0</v>
      </c>
      <c r="K26" s="34" t="e">
        <f t="shared" si="2"/>
        <v>#DIV/0!</v>
      </c>
      <c r="L26" s="33">
        <f t="shared" si="3"/>
        <v>0</v>
      </c>
      <c r="M26" s="35" t="e">
        <f t="shared" si="4"/>
        <v>#DIV/0!</v>
      </c>
      <c r="N26" s="35" t="e">
        <f t="shared" si="5"/>
        <v>#DIV/0!</v>
      </c>
      <c r="O26" s="35" t="e">
        <f t="shared" si="6"/>
        <v>#DIV/0!</v>
      </c>
    </row>
    <row r="27" spans="1:15" ht="27" hidden="1" customHeight="1">
      <c r="A27" s="39">
        <v>19</v>
      </c>
      <c r="B27" s="40"/>
      <c r="C27" s="41"/>
      <c r="D27" s="29"/>
      <c r="E27" s="30">
        <v>0</v>
      </c>
      <c r="F27" s="31">
        <v>0</v>
      </c>
      <c r="G27" s="30">
        <v>0</v>
      </c>
      <c r="H27" s="32" t="s">
        <v>6</v>
      </c>
      <c r="I27" s="33">
        <f t="shared" si="0"/>
        <v>0</v>
      </c>
      <c r="J27" s="34">
        <f t="shared" si="1"/>
        <v>0</v>
      </c>
      <c r="K27" s="34" t="e">
        <f t="shared" si="2"/>
        <v>#DIV/0!</v>
      </c>
      <c r="L27" s="33">
        <f t="shared" si="3"/>
        <v>0</v>
      </c>
      <c r="M27" s="35" t="e">
        <f t="shared" si="4"/>
        <v>#DIV/0!</v>
      </c>
      <c r="N27" s="35" t="e">
        <f t="shared" si="5"/>
        <v>#DIV/0!</v>
      </c>
      <c r="O27" s="35" t="e">
        <f t="shared" si="6"/>
        <v>#DIV/0!</v>
      </c>
    </row>
    <row r="28" spans="1:15" ht="27" hidden="1" customHeight="1">
      <c r="A28" s="39">
        <v>20</v>
      </c>
      <c r="B28" s="40"/>
      <c r="C28" s="41"/>
      <c r="D28" s="29"/>
      <c r="E28" s="30">
        <v>0</v>
      </c>
      <c r="F28" s="31">
        <v>0</v>
      </c>
      <c r="G28" s="30">
        <v>0</v>
      </c>
      <c r="H28" s="32" t="s">
        <v>6</v>
      </c>
      <c r="I28" s="33">
        <f t="shared" si="0"/>
        <v>0</v>
      </c>
      <c r="J28" s="34">
        <f t="shared" si="1"/>
        <v>0</v>
      </c>
      <c r="K28" s="34" t="e">
        <f t="shared" si="2"/>
        <v>#DIV/0!</v>
      </c>
      <c r="L28" s="33">
        <f t="shared" si="3"/>
        <v>0</v>
      </c>
      <c r="M28" s="35" t="e">
        <f t="shared" si="4"/>
        <v>#DIV/0!</v>
      </c>
      <c r="N28" s="35" t="e">
        <f t="shared" si="5"/>
        <v>#DIV/0!</v>
      </c>
      <c r="O28" s="35" t="e">
        <f t="shared" si="6"/>
        <v>#DIV/0!</v>
      </c>
    </row>
    <row r="29" spans="1:15" ht="27" hidden="1" customHeight="1">
      <c r="A29" s="39">
        <v>21</v>
      </c>
      <c r="B29" s="40"/>
      <c r="C29" s="41"/>
      <c r="D29" s="29"/>
      <c r="E29" s="30">
        <v>0</v>
      </c>
      <c r="F29" s="31">
        <v>0</v>
      </c>
      <c r="G29" s="30">
        <v>0</v>
      </c>
      <c r="H29" s="32" t="s">
        <v>6</v>
      </c>
      <c r="I29" s="33">
        <f t="shared" si="0"/>
        <v>0</v>
      </c>
      <c r="J29" s="34">
        <f t="shared" si="1"/>
        <v>0</v>
      </c>
      <c r="K29" s="34" t="e">
        <f t="shared" si="2"/>
        <v>#DIV/0!</v>
      </c>
      <c r="L29" s="33">
        <f t="shared" si="3"/>
        <v>0</v>
      </c>
      <c r="M29" s="35" t="e">
        <f t="shared" si="4"/>
        <v>#DIV/0!</v>
      </c>
      <c r="N29" s="35" t="e">
        <f t="shared" si="5"/>
        <v>#DIV/0!</v>
      </c>
      <c r="O29" s="35" t="e">
        <f t="shared" si="6"/>
        <v>#DIV/0!</v>
      </c>
    </row>
    <row r="30" spans="1:15" ht="27" hidden="1" customHeight="1">
      <c r="A30" s="39">
        <v>22</v>
      </c>
      <c r="B30" s="40"/>
      <c r="C30" s="41"/>
      <c r="D30" s="29"/>
      <c r="E30" s="30">
        <v>0</v>
      </c>
      <c r="F30" s="31">
        <v>0</v>
      </c>
      <c r="G30" s="30">
        <v>0</v>
      </c>
      <c r="H30" s="32" t="s">
        <v>6</v>
      </c>
      <c r="I30" s="33">
        <f t="shared" si="0"/>
        <v>0</v>
      </c>
      <c r="J30" s="34">
        <f t="shared" si="1"/>
        <v>0</v>
      </c>
      <c r="K30" s="34" t="e">
        <f t="shared" si="2"/>
        <v>#DIV/0!</v>
      </c>
      <c r="L30" s="33">
        <f t="shared" si="3"/>
        <v>0</v>
      </c>
      <c r="M30" s="35" t="e">
        <f t="shared" si="4"/>
        <v>#DIV/0!</v>
      </c>
      <c r="N30" s="35" t="e">
        <f t="shared" si="5"/>
        <v>#DIV/0!</v>
      </c>
      <c r="O30" s="35" t="e">
        <f t="shared" si="6"/>
        <v>#DIV/0!</v>
      </c>
    </row>
    <row r="31" spans="1:15" ht="27" hidden="1" customHeight="1">
      <c r="A31" s="39">
        <v>23</v>
      </c>
      <c r="B31" s="40"/>
      <c r="C31" s="41"/>
      <c r="D31" s="29"/>
      <c r="E31" s="30">
        <v>0</v>
      </c>
      <c r="F31" s="31">
        <v>0</v>
      </c>
      <c r="G31" s="30">
        <v>0</v>
      </c>
      <c r="H31" s="32" t="s">
        <v>6</v>
      </c>
      <c r="I31" s="33">
        <f t="shared" si="0"/>
        <v>0</v>
      </c>
      <c r="J31" s="34">
        <f t="shared" si="1"/>
        <v>0</v>
      </c>
      <c r="K31" s="34" t="e">
        <f t="shared" si="2"/>
        <v>#DIV/0!</v>
      </c>
      <c r="L31" s="33">
        <f t="shared" si="3"/>
        <v>0</v>
      </c>
      <c r="M31" s="35" t="e">
        <f t="shared" si="4"/>
        <v>#DIV/0!</v>
      </c>
      <c r="N31" s="35" t="e">
        <f t="shared" si="5"/>
        <v>#DIV/0!</v>
      </c>
      <c r="O31" s="35" t="e">
        <f t="shared" si="6"/>
        <v>#DIV/0!</v>
      </c>
    </row>
    <row r="32" spans="1:15" ht="27" hidden="1" customHeight="1">
      <c r="A32" s="39">
        <v>24</v>
      </c>
      <c r="B32" s="40"/>
      <c r="C32" s="41"/>
      <c r="D32" s="29"/>
      <c r="E32" s="30">
        <v>0</v>
      </c>
      <c r="F32" s="31">
        <v>0</v>
      </c>
      <c r="G32" s="30">
        <v>0</v>
      </c>
      <c r="H32" s="32" t="s">
        <v>6</v>
      </c>
      <c r="I32" s="33">
        <f t="shared" si="0"/>
        <v>0</v>
      </c>
      <c r="J32" s="34">
        <f t="shared" si="1"/>
        <v>0</v>
      </c>
      <c r="K32" s="34" t="e">
        <f t="shared" si="2"/>
        <v>#DIV/0!</v>
      </c>
      <c r="L32" s="33">
        <f t="shared" si="3"/>
        <v>0</v>
      </c>
      <c r="M32" s="35" t="e">
        <f t="shared" si="4"/>
        <v>#DIV/0!</v>
      </c>
      <c r="N32" s="35" t="e">
        <f t="shared" si="5"/>
        <v>#DIV/0!</v>
      </c>
      <c r="O32" s="35" t="e">
        <f t="shared" si="6"/>
        <v>#DIV/0!</v>
      </c>
    </row>
    <row r="33" spans="1:15" ht="27" hidden="1" customHeight="1">
      <c r="A33" s="39">
        <v>25</v>
      </c>
      <c r="B33" s="40"/>
      <c r="C33" s="41"/>
      <c r="D33" s="29"/>
      <c r="E33" s="30">
        <v>0</v>
      </c>
      <c r="F33" s="31">
        <v>0</v>
      </c>
      <c r="G33" s="30">
        <v>0</v>
      </c>
      <c r="H33" s="32" t="s">
        <v>6</v>
      </c>
      <c r="I33" s="33">
        <f t="shared" si="0"/>
        <v>0</v>
      </c>
      <c r="J33" s="34">
        <f t="shared" si="1"/>
        <v>0</v>
      </c>
      <c r="K33" s="34" t="e">
        <f t="shared" si="2"/>
        <v>#DIV/0!</v>
      </c>
      <c r="L33" s="33">
        <f t="shared" si="3"/>
        <v>0</v>
      </c>
      <c r="M33" s="35" t="e">
        <f t="shared" si="4"/>
        <v>#DIV/0!</v>
      </c>
      <c r="N33" s="35" t="e">
        <f t="shared" si="5"/>
        <v>#DIV/0!</v>
      </c>
      <c r="O33" s="35" t="e">
        <f t="shared" si="6"/>
        <v>#DIV/0!</v>
      </c>
    </row>
    <row r="34" spans="1:15" ht="27" hidden="1" customHeight="1">
      <c r="A34" s="39">
        <v>26</v>
      </c>
      <c r="B34" s="40"/>
      <c r="C34" s="41"/>
      <c r="D34" s="29"/>
      <c r="E34" s="30">
        <v>0</v>
      </c>
      <c r="F34" s="31">
        <v>0</v>
      </c>
      <c r="G34" s="30">
        <v>0</v>
      </c>
      <c r="H34" s="32" t="s">
        <v>6</v>
      </c>
      <c r="I34" s="33">
        <f t="shared" si="0"/>
        <v>0</v>
      </c>
      <c r="J34" s="34">
        <f t="shared" si="1"/>
        <v>0</v>
      </c>
      <c r="K34" s="34" t="e">
        <f t="shared" si="2"/>
        <v>#DIV/0!</v>
      </c>
      <c r="L34" s="33">
        <f t="shared" si="3"/>
        <v>0</v>
      </c>
      <c r="M34" s="35" t="e">
        <f t="shared" si="4"/>
        <v>#DIV/0!</v>
      </c>
      <c r="N34" s="35" t="e">
        <f t="shared" si="5"/>
        <v>#DIV/0!</v>
      </c>
      <c r="O34" s="35" t="e">
        <f t="shared" si="6"/>
        <v>#DIV/0!</v>
      </c>
    </row>
    <row r="35" spans="1:15" ht="27" hidden="1" customHeight="1">
      <c r="A35" s="39">
        <v>27</v>
      </c>
      <c r="B35" s="40"/>
      <c r="C35" s="41"/>
      <c r="D35" s="29"/>
      <c r="E35" s="30">
        <v>0</v>
      </c>
      <c r="F35" s="31">
        <v>0</v>
      </c>
      <c r="G35" s="30">
        <v>0</v>
      </c>
      <c r="H35" s="32" t="s">
        <v>6</v>
      </c>
      <c r="I35" s="33">
        <f t="shared" si="0"/>
        <v>0</v>
      </c>
      <c r="J35" s="34">
        <f t="shared" si="1"/>
        <v>0</v>
      </c>
      <c r="K35" s="34" t="e">
        <f t="shared" si="2"/>
        <v>#DIV/0!</v>
      </c>
      <c r="L35" s="33">
        <f t="shared" si="3"/>
        <v>0</v>
      </c>
      <c r="M35" s="35" t="e">
        <f t="shared" si="4"/>
        <v>#DIV/0!</v>
      </c>
      <c r="N35" s="35" t="e">
        <f t="shared" si="5"/>
        <v>#DIV/0!</v>
      </c>
      <c r="O35" s="35" t="e">
        <f t="shared" si="6"/>
        <v>#DIV/0!</v>
      </c>
    </row>
    <row r="36" spans="1:15" ht="27" hidden="1" customHeight="1">
      <c r="A36" s="39">
        <v>28</v>
      </c>
      <c r="B36" s="40"/>
      <c r="C36" s="41"/>
      <c r="D36" s="29"/>
      <c r="E36" s="30">
        <v>0</v>
      </c>
      <c r="F36" s="31">
        <v>0</v>
      </c>
      <c r="G36" s="30">
        <v>0</v>
      </c>
      <c r="H36" s="32" t="s">
        <v>6</v>
      </c>
      <c r="I36" s="33">
        <f t="shared" si="0"/>
        <v>0</v>
      </c>
      <c r="J36" s="34">
        <f t="shared" si="1"/>
        <v>0</v>
      </c>
      <c r="K36" s="34" t="e">
        <f t="shared" si="2"/>
        <v>#DIV/0!</v>
      </c>
      <c r="L36" s="33">
        <f t="shared" si="3"/>
        <v>0</v>
      </c>
      <c r="M36" s="35" t="e">
        <f t="shared" si="4"/>
        <v>#DIV/0!</v>
      </c>
      <c r="N36" s="35" t="e">
        <f t="shared" si="5"/>
        <v>#DIV/0!</v>
      </c>
      <c r="O36" s="35" t="e">
        <f t="shared" si="6"/>
        <v>#DIV/0!</v>
      </c>
    </row>
    <row r="37" spans="1:15" ht="27" hidden="1" customHeight="1">
      <c r="A37" s="39">
        <v>29</v>
      </c>
      <c r="B37" s="40"/>
      <c r="C37" s="41"/>
      <c r="D37" s="29"/>
      <c r="E37" s="30">
        <v>0</v>
      </c>
      <c r="F37" s="31">
        <v>0</v>
      </c>
      <c r="G37" s="30">
        <v>0</v>
      </c>
      <c r="H37" s="32" t="s">
        <v>6</v>
      </c>
      <c r="I37" s="33">
        <f t="shared" ref="I37:I45" si="7">AVERAGE(E37:G37)</f>
        <v>0</v>
      </c>
      <c r="J37" s="34">
        <f t="shared" ref="J37:J45" si="8">SQRT(((SUM((POWER(G37-I37,2)),(POWER(F37-I37,2)),(POWER(E37-I37,2)))/(COLUMNS(E37:G37)-1))))</f>
        <v>0</v>
      </c>
      <c r="K37" s="34" t="e">
        <f t="shared" ref="K37:K45" si="9">J37/I37*100</f>
        <v>#DIV/0!</v>
      </c>
      <c r="L37" s="33">
        <f t="shared" ref="L37:L45" si="10">((D37/3)*(SUM(E37:G37)))</f>
        <v>0</v>
      </c>
      <c r="M37" s="35" t="e">
        <f t="shared" ref="M37:M45" si="11">L37/D37</f>
        <v>#DIV/0!</v>
      </c>
      <c r="N37" s="35" t="e">
        <f t="shared" si="5"/>
        <v>#DIV/0!</v>
      </c>
      <c r="O37" s="35" t="e">
        <f t="shared" ref="O37:O45" si="12">N37*D37</f>
        <v>#DIV/0!</v>
      </c>
    </row>
    <row r="38" spans="1:15" ht="27" hidden="1" customHeight="1">
      <c r="A38" s="39">
        <v>30</v>
      </c>
      <c r="B38" s="40"/>
      <c r="C38" s="41"/>
      <c r="D38" s="29"/>
      <c r="E38" s="30">
        <v>0</v>
      </c>
      <c r="F38" s="31">
        <v>0</v>
      </c>
      <c r="G38" s="30">
        <v>0</v>
      </c>
      <c r="H38" s="32" t="s">
        <v>6</v>
      </c>
      <c r="I38" s="33">
        <f t="shared" si="7"/>
        <v>0</v>
      </c>
      <c r="J38" s="34">
        <f t="shared" si="8"/>
        <v>0</v>
      </c>
      <c r="K38" s="34" t="e">
        <f t="shared" si="9"/>
        <v>#DIV/0!</v>
      </c>
      <c r="L38" s="33">
        <f t="shared" si="10"/>
        <v>0</v>
      </c>
      <c r="M38" s="35" t="e">
        <f t="shared" si="11"/>
        <v>#DIV/0!</v>
      </c>
      <c r="N38" s="35" t="e">
        <f t="shared" si="5"/>
        <v>#DIV/0!</v>
      </c>
      <c r="O38" s="35" t="e">
        <f t="shared" si="12"/>
        <v>#DIV/0!</v>
      </c>
    </row>
    <row r="39" spans="1:15" ht="27" hidden="1" customHeight="1">
      <c r="A39" s="39">
        <v>31</v>
      </c>
      <c r="B39" s="40"/>
      <c r="C39" s="41"/>
      <c r="D39" s="29"/>
      <c r="E39" s="30">
        <v>0</v>
      </c>
      <c r="F39" s="31">
        <v>0</v>
      </c>
      <c r="G39" s="30">
        <v>0</v>
      </c>
      <c r="H39" s="32" t="s">
        <v>6</v>
      </c>
      <c r="I39" s="33">
        <f t="shared" si="7"/>
        <v>0</v>
      </c>
      <c r="J39" s="34">
        <f t="shared" si="8"/>
        <v>0</v>
      </c>
      <c r="K39" s="34" t="e">
        <f t="shared" si="9"/>
        <v>#DIV/0!</v>
      </c>
      <c r="L39" s="33">
        <f t="shared" si="10"/>
        <v>0</v>
      </c>
      <c r="M39" s="35" t="e">
        <f t="shared" si="11"/>
        <v>#DIV/0!</v>
      </c>
      <c r="N39" s="35" t="e">
        <f t="shared" si="5"/>
        <v>#DIV/0!</v>
      </c>
      <c r="O39" s="35" t="e">
        <f t="shared" si="12"/>
        <v>#DIV/0!</v>
      </c>
    </row>
    <row r="40" spans="1:15" ht="27" hidden="1" customHeight="1">
      <c r="A40" s="39">
        <v>32</v>
      </c>
      <c r="B40" s="40"/>
      <c r="C40" s="41"/>
      <c r="D40" s="29"/>
      <c r="E40" s="30">
        <v>0</v>
      </c>
      <c r="F40" s="31">
        <v>0</v>
      </c>
      <c r="G40" s="30">
        <v>0</v>
      </c>
      <c r="H40" s="32" t="s">
        <v>6</v>
      </c>
      <c r="I40" s="33">
        <f t="shared" si="7"/>
        <v>0</v>
      </c>
      <c r="J40" s="34">
        <f t="shared" si="8"/>
        <v>0</v>
      </c>
      <c r="K40" s="34" t="e">
        <f t="shared" si="9"/>
        <v>#DIV/0!</v>
      </c>
      <c r="L40" s="33">
        <f t="shared" si="10"/>
        <v>0</v>
      </c>
      <c r="M40" s="35" t="e">
        <f t="shared" si="11"/>
        <v>#DIV/0!</v>
      </c>
      <c r="N40" s="35" t="e">
        <f t="shared" si="5"/>
        <v>#DIV/0!</v>
      </c>
      <c r="O40" s="35" t="e">
        <f t="shared" si="12"/>
        <v>#DIV/0!</v>
      </c>
    </row>
    <row r="41" spans="1:15" ht="27" hidden="1" customHeight="1">
      <c r="A41" s="39">
        <v>33</v>
      </c>
      <c r="B41" s="40"/>
      <c r="C41" s="41"/>
      <c r="D41" s="29"/>
      <c r="E41" s="30">
        <v>0</v>
      </c>
      <c r="F41" s="31">
        <v>0</v>
      </c>
      <c r="G41" s="30">
        <v>0</v>
      </c>
      <c r="H41" s="32" t="s">
        <v>6</v>
      </c>
      <c r="I41" s="33">
        <f t="shared" si="7"/>
        <v>0</v>
      </c>
      <c r="J41" s="34">
        <f t="shared" si="8"/>
        <v>0</v>
      </c>
      <c r="K41" s="34" t="e">
        <f t="shared" si="9"/>
        <v>#DIV/0!</v>
      </c>
      <c r="L41" s="33">
        <f t="shared" si="10"/>
        <v>0</v>
      </c>
      <c r="M41" s="35" t="e">
        <f t="shared" si="11"/>
        <v>#DIV/0!</v>
      </c>
      <c r="N41" s="35" t="e">
        <f t="shared" si="5"/>
        <v>#DIV/0!</v>
      </c>
      <c r="O41" s="35" t="e">
        <f t="shared" si="12"/>
        <v>#DIV/0!</v>
      </c>
    </row>
    <row r="42" spans="1:15" ht="27" hidden="1" customHeight="1">
      <c r="A42" s="39">
        <v>34</v>
      </c>
      <c r="B42" s="40"/>
      <c r="C42" s="41"/>
      <c r="D42" s="29"/>
      <c r="E42" s="30">
        <v>0</v>
      </c>
      <c r="F42" s="31">
        <v>0</v>
      </c>
      <c r="G42" s="30">
        <v>0</v>
      </c>
      <c r="H42" s="32" t="s">
        <v>6</v>
      </c>
      <c r="I42" s="33">
        <f t="shared" si="7"/>
        <v>0</v>
      </c>
      <c r="J42" s="34">
        <f t="shared" si="8"/>
        <v>0</v>
      </c>
      <c r="K42" s="34" t="e">
        <f t="shared" si="9"/>
        <v>#DIV/0!</v>
      </c>
      <c r="L42" s="33">
        <f t="shared" si="10"/>
        <v>0</v>
      </c>
      <c r="M42" s="35" t="e">
        <f t="shared" si="11"/>
        <v>#DIV/0!</v>
      </c>
      <c r="N42" s="35" t="e">
        <f t="shared" si="5"/>
        <v>#DIV/0!</v>
      </c>
      <c r="O42" s="35" t="e">
        <f t="shared" si="12"/>
        <v>#DIV/0!</v>
      </c>
    </row>
    <row r="43" spans="1:15" ht="27" hidden="1" customHeight="1">
      <c r="A43" s="39">
        <v>35</v>
      </c>
      <c r="B43" s="40"/>
      <c r="C43" s="41"/>
      <c r="D43" s="29"/>
      <c r="E43" s="30">
        <v>0</v>
      </c>
      <c r="F43" s="31">
        <v>0</v>
      </c>
      <c r="G43" s="30">
        <v>0</v>
      </c>
      <c r="H43" s="32" t="s">
        <v>6</v>
      </c>
      <c r="I43" s="33">
        <f t="shared" si="7"/>
        <v>0</v>
      </c>
      <c r="J43" s="34">
        <f t="shared" si="8"/>
        <v>0</v>
      </c>
      <c r="K43" s="34" t="e">
        <f t="shared" si="9"/>
        <v>#DIV/0!</v>
      </c>
      <c r="L43" s="33">
        <f t="shared" si="10"/>
        <v>0</v>
      </c>
      <c r="M43" s="35" t="e">
        <f t="shared" si="11"/>
        <v>#DIV/0!</v>
      </c>
      <c r="N43" s="35" t="e">
        <f t="shared" si="5"/>
        <v>#DIV/0!</v>
      </c>
      <c r="O43" s="35" t="e">
        <f t="shared" si="12"/>
        <v>#DIV/0!</v>
      </c>
    </row>
    <row r="44" spans="1:15" s="4" customFormat="1" ht="33.75" hidden="1" customHeight="1">
      <c r="A44" s="39">
        <v>36</v>
      </c>
      <c r="B44" s="36"/>
      <c r="C44" s="29"/>
      <c r="D44" s="29"/>
      <c r="E44" s="30">
        <v>0</v>
      </c>
      <c r="F44" s="31">
        <v>0</v>
      </c>
      <c r="G44" s="30">
        <v>0</v>
      </c>
      <c r="H44" s="32" t="s">
        <v>6</v>
      </c>
      <c r="I44" s="33">
        <f t="shared" si="7"/>
        <v>0</v>
      </c>
      <c r="J44" s="34">
        <f t="shared" si="8"/>
        <v>0</v>
      </c>
      <c r="K44" s="34" t="e">
        <f t="shared" si="9"/>
        <v>#DIV/0!</v>
      </c>
      <c r="L44" s="33">
        <f t="shared" si="10"/>
        <v>0</v>
      </c>
      <c r="M44" s="35" t="e">
        <f t="shared" si="11"/>
        <v>#DIV/0!</v>
      </c>
      <c r="N44" s="35" t="e">
        <f>ROUNDDOWN(M44,2)</f>
        <v>#DIV/0!</v>
      </c>
      <c r="O44" s="35" t="e">
        <f t="shared" si="12"/>
        <v>#DIV/0!</v>
      </c>
    </row>
    <row r="45" spans="1:15" s="4" customFormat="1" ht="32.25" hidden="1" customHeight="1">
      <c r="A45" s="39">
        <v>37</v>
      </c>
      <c r="B45" s="28"/>
      <c r="C45" s="29"/>
      <c r="D45" s="29"/>
      <c r="E45" s="30">
        <v>0</v>
      </c>
      <c r="F45" s="31">
        <v>0</v>
      </c>
      <c r="G45" s="30">
        <v>0</v>
      </c>
      <c r="H45" s="32" t="s">
        <v>6</v>
      </c>
      <c r="I45" s="33">
        <f t="shared" si="7"/>
        <v>0</v>
      </c>
      <c r="J45" s="34">
        <f t="shared" si="8"/>
        <v>0</v>
      </c>
      <c r="K45" s="34" t="e">
        <f t="shared" si="9"/>
        <v>#DIV/0!</v>
      </c>
      <c r="L45" s="33">
        <f t="shared" si="10"/>
        <v>0</v>
      </c>
      <c r="M45" s="35" t="e">
        <f t="shared" si="11"/>
        <v>#DIV/0!</v>
      </c>
      <c r="N45" s="35" t="e">
        <f>ROUNDDOWN(M45,2)</f>
        <v>#DIV/0!</v>
      </c>
      <c r="O45" s="35" t="e">
        <f t="shared" si="12"/>
        <v>#DIV/0!</v>
      </c>
    </row>
    <row r="46" spans="1:15" s="2" customFormat="1" ht="18" customHeight="1">
      <c r="A46" s="66" t="s">
        <v>24</v>
      </c>
      <c r="B46" s="66"/>
      <c r="C46" s="66"/>
      <c r="D46" s="66"/>
      <c r="E46" s="66"/>
      <c r="F46" s="66"/>
      <c r="G46" s="66"/>
      <c r="H46" s="66"/>
      <c r="I46" s="66"/>
      <c r="J46" s="44">
        <f>O10</f>
        <v>14816.66</v>
      </c>
      <c r="K46" s="42"/>
      <c r="L46" s="42"/>
      <c r="M46" s="42"/>
      <c r="N46" s="7"/>
      <c r="O46" s="26" t="e">
        <f>SUM(O44:O45)</f>
        <v>#DIV/0!</v>
      </c>
    </row>
    <row r="47" spans="1:15" s="2" customFormat="1" ht="10.5" customHeight="1">
      <c r="A47" s="23"/>
      <c r="B47" s="23"/>
      <c r="C47" s="23"/>
      <c r="D47" s="23"/>
      <c r="E47" s="23"/>
      <c r="F47" s="23"/>
      <c r="G47" s="23"/>
      <c r="H47" s="23"/>
      <c r="I47" s="10"/>
      <c r="J47" s="11"/>
      <c r="K47" s="11"/>
      <c r="L47" s="11"/>
      <c r="M47" s="11"/>
      <c r="N47" s="11"/>
      <c r="O47" s="12"/>
    </row>
    <row r="48" spans="1:15" s="2" customFormat="1" ht="60.75" customHeight="1">
      <c r="A48" s="58" t="s">
        <v>18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</row>
    <row r="49" spans="1:15" s="2" customFormat="1" ht="39" customHeight="1">
      <c r="A49" s="46" t="s">
        <v>17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</row>
    <row r="50" spans="1:15" s="2" customFormat="1" ht="10.5" hidden="1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</row>
    <row r="51" spans="1:15" s="2" customFormat="1" ht="9.75" hidden="1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1:15" s="2" customFormat="1" ht="18.75" customHeight="1">
      <c r="A52" s="46" t="s">
        <v>14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</row>
    <row r="53" spans="1:15" s="2" customFormat="1" ht="35.25" customHeight="1">
      <c r="A53" s="46" t="s">
        <v>16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</row>
    <row r="54" spans="1:15" s="2" customFormat="1" ht="5.2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1:15" s="2" customFormat="1" ht="21.75" customHeight="1">
      <c r="A55" s="46" t="s">
        <v>15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</row>
    <row r="56" spans="1:15" ht="15.75" hidden="1" customHeight="1">
      <c r="A56" s="56"/>
      <c r="B56" s="5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s="3" customFormat="1" ht="11.25" hidden="1" customHeight="1">
      <c r="A57" s="14"/>
      <c r="B57" s="14"/>
      <c r="C57" s="14"/>
      <c r="D57" s="5"/>
      <c r="E57" s="15"/>
      <c r="F57" s="16"/>
      <c r="G57" s="17"/>
      <c r="H57" s="6"/>
      <c r="I57" s="6"/>
      <c r="J57" s="6"/>
      <c r="K57" s="6"/>
      <c r="L57" s="6"/>
      <c r="M57" s="6"/>
      <c r="N57" s="6"/>
      <c r="O57" s="6"/>
    </row>
    <row r="58" spans="1:15" s="6" customFormat="1" ht="27" customHeight="1">
      <c r="A58" s="14"/>
      <c r="B58" s="67" t="s">
        <v>38</v>
      </c>
      <c r="C58" s="67"/>
      <c r="D58" s="67"/>
      <c r="E58" s="67"/>
      <c r="F58" s="16"/>
      <c r="G58" s="17"/>
    </row>
    <row r="59" spans="1:15" s="5" customFormat="1" ht="19.5" customHeight="1">
      <c r="A59" s="45" t="s">
        <v>12</v>
      </c>
      <c r="B59" s="45"/>
      <c r="C59" s="45"/>
      <c r="D59" s="45"/>
      <c r="E59" s="45"/>
      <c r="F59" s="37"/>
      <c r="G59" s="37"/>
      <c r="H59" s="37"/>
      <c r="I59" s="37"/>
      <c r="J59" s="37"/>
      <c r="K59" s="37"/>
      <c r="L59" s="37"/>
      <c r="M59" s="37"/>
      <c r="N59" s="37"/>
      <c r="O59" s="37"/>
    </row>
    <row r="60" spans="1:15" s="5" customFormat="1" ht="14.25" customHeight="1">
      <c r="A60" s="38"/>
      <c r="B60" s="38" t="s">
        <v>30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</row>
    <row r="61" spans="1:15" s="5" customFormat="1" ht="14.25" customHeight="1">
      <c r="A61" s="38"/>
      <c r="B61" s="38" t="s">
        <v>33</v>
      </c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</row>
    <row r="62" spans="1:15" s="5" customFormat="1" ht="17.25" hidden="1" customHeight="1">
      <c r="A62" s="38"/>
      <c r="B62" s="38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</row>
    <row r="63" spans="1:15" s="5" customFormat="1" ht="14.25" customHeight="1">
      <c r="A63" s="38"/>
      <c r="B63" s="38" t="s">
        <v>34</v>
      </c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</row>
  </sheetData>
  <mergeCells count="23">
    <mergeCell ref="L1:O1"/>
    <mergeCell ref="A48:O48"/>
    <mergeCell ref="A8:A9"/>
    <mergeCell ref="B8:B9"/>
    <mergeCell ref="A53:O53"/>
    <mergeCell ref="I8:K8"/>
    <mergeCell ref="C7:M7"/>
    <mergeCell ref="A49:O49"/>
    <mergeCell ref="A52:O52"/>
    <mergeCell ref="C6:N6"/>
    <mergeCell ref="A46:I46"/>
    <mergeCell ref="A59:E59"/>
    <mergeCell ref="A55:O55"/>
    <mergeCell ref="L2:O2"/>
    <mergeCell ref="A50:O50"/>
    <mergeCell ref="D8:D9"/>
    <mergeCell ref="E8:G8"/>
    <mergeCell ref="C8:C9"/>
    <mergeCell ref="A5:O5"/>
    <mergeCell ref="A4:O4"/>
    <mergeCell ref="L8:O8"/>
    <mergeCell ref="B58:E58"/>
    <mergeCell ref="A56:B56"/>
  </mergeCells>
  <phoneticPr fontId="0" type="noConversion"/>
  <pageMargins left="0.51181102362204722" right="0.31496062992125984" top="0" bottom="0" header="0.31496062992125984" footer="0.31496062992125984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2026-05-19T05:37:01Z</cp:lastPrinted>
  <dcterms:created xsi:type="dcterms:W3CDTF">2014-01-15T18:15:09Z</dcterms:created>
  <dcterms:modified xsi:type="dcterms:W3CDTF">2026-05-26T02:04:30Z</dcterms:modified>
</cp:coreProperties>
</file>