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<sst xmlns="http://schemas.openxmlformats.org/spreadsheetml/2006/main" count="30" uniqueCount="30">
  <si>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</si>
  <si>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</si>
  <si>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</si>
  <si>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</si>
  <si>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</si>
  <si>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</si>
  <si>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</si>
  <si>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</si>
  <si>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</si>
  <si>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</si>
  <si>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</si>
  <si>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</si>
  <si>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</si>
  <si>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</si>
  <si>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</si>
  <si>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</si>
  <si>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</si>
  <si>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</si>
  <si>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</si>
  <si>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</si>
  <si>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</si>
  <si>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</si>
  <si>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</si>
  <si>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</si>
  <si>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Поверка тепловычислителя 7КТ "Абакан"</t>
  </si>
  <si>
    <t>шт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</si>
  <si>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Поверка тепловычислителя 7КТ "Абакан"</t>
  </si>
  <si>
    <t>Ценовое предложение № 1ИП Узунов С.Н.</t>
  </si>
  <si>
    <t>Ценовое предложение № 2  ООО "АКВАСЕРВИС"</t>
  </si>
  <si>
    <t>Ценовое предложение № 3 ИП Шмидт А.В.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</si>
</sst>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2" zoomScale="115" zoomScaleNormal="115" workbookViewId="0">
      <selection activeCell="K9" sqref="K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0"/>
      <c r="N2" s="40"/>
      <c r="O2" s="40"/>
    </row>
    <row r="3" spans="1:15" ht="32.25" customHeight="1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6" t="s">
        <v>15</v>
      </c>
      <c r="B5" s="45"/>
      <c r="C5" s="60" t="s">
        <v>18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ht="32.25" customHeight="1">
      <c r="A6" s="56" t="s">
        <v>16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9.75" customHeight="1">
      <c r="A7" s="49" t="s">
        <v>2</v>
      </c>
      <c r="B7" s="49" t="s">
        <v>19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</row>
    <row r="8" spans="1:15" s="39" customFormat="1" ht="219" customHeight="1">
      <c r="A8" s="50"/>
      <c r="B8" s="50"/>
      <c r="C8" s="52"/>
      <c r="D8" s="54"/>
      <c r="E8" s="35" t="s">
        <v>27</v>
      </c>
      <c r="F8" s="35" t="s">
        <v>28</v>
      </c>
      <c r="G8" s="36" t="s">
        <v>29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28.5">
      <c r="A9" s="12">
        <v>6</v>
      </c>
      <c r="B9" s="13" t="s">
        <v>24</v>
      </c>
      <c r="C9" s="14" t="s">
        <v>25</v>
      </c>
      <c r="D9" s="15">
        <v>1</v>
      </c>
      <c r="E9" s="16">
        <v>6000</v>
      </c>
      <c r="F9" s="16">
        <v>5500</v>
      </c>
      <c r="G9" s="16">
        <v>5000</v>
      </c>
      <c r="H9" s="12">
        <v>3</v>
      </c>
      <c r="I9" s="17">
        <f t="shared" ref="I9" si="0">AVERAGE(E9:G9)</f>
        <v>5500</v>
      </c>
      <c r="J9" s="18">
        <f t="shared" ref="J9" si="1">STDEV(E9:G9)</f>
        <v>500</v>
      </c>
      <c r="K9" s="19">
        <f t="shared" ref="K9" si="2">J9/I9</f>
        <v>9.0909090909090912E-2</v>
      </c>
      <c r="L9" s="20">
        <f t="shared" ref="L9" si="3">((D9/H9)*(SUM(E9:G9)))</f>
        <v>5500</v>
      </c>
      <c r="M9" s="21">
        <f t="shared" ref="M9" si="4">L9/D9</f>
        <v>5500</v>
      </c>
      <c r="N9" s="22">
        <f t="shared" ref="N9" si="5">ROUND(M9,2)</f>
        <v>5500</v>
      </c>
      <c r="O9" s="23">
        <f t="shared" ref="O9" si="6">N9*D9</f>
        <v>5500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5500</v>
      </c>
    </row>
    <row r="11" spans="1:15" ht="15.75">
      <c r="A11" s="41" t="s">
        <v>13</v>
      </c>
      <c r="B11" s="41"/>
      <c r="C11" s="41"/>
      <c r="D11" s="41"/>
      <c r="E11" s="41"/>
      <c r="F11" s="41"/>
      <c r="G11" s="41"/>
      <c r="H11" s="41"/>
      <c r="I11" s="3">
        <f>O10</f>
        <v>5500</v>
      </c>
      <c r="J11" s="4" t="s">
        <v>14</v>
      </c>
      <c r="K11" s="4"/>
      <c r="L11" s="4"/>
      <c r="M11" s="4"/>
      <c r="N11" s="4"/>
      <c r="O11" s="3"/>
    </row>
    <row r="12" spans="1:15" ht="15.75">
      <c r="A12" s="42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9" customHeight="1">
      <c r="A13" s="42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>
      <c r="A14" s="43"/>
      <c r="B14" s="43"/>
      <c r="C14" s="58"/>
      <c r="D14" s="58"/>
      <c r="E14" s="58"/>
      <c r="F14" s="58"/>
      <c r="G14" s="58"/>
      <c r="H14" s="58"/>
      <c r="I14" s="58"/>
      <c r="J14" s="10"/>
      <c r="K14" s="10"/>
      <c r="L14" s="10"/>
      <c r="M14" s="10"/>
      <c r="N14" s="10"/>
      <c r="O14" s="10"/>
    </row>
    <row r="15" spans="1:15" ht="15.7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"/>
    </row>
    <row r="16" spans="1:15" ht="15.75">
      <c r="A16" s="63"/>
      <c r="B16" s="63"/>
      <c r="C16" s="2"/>
      <c r="D16" s="6"/>
      <c r="E16" s="6"/>
      <c r="F16" s="6"/>
      <c r="G16" s="6"/>
      <c r="H16" s="6"/>
      <c r="J16" s="63"/>
      <c r="K16" s="63"/>
      <c r="L16" s="9"/>
    </row>
    <row r="17" spans="1:15" ht="15.75">
      <c r="A17" s="57"/>
      <c r="B17" s="57"/>
      <c r="C17" s="57"/>
      <c r="D17" s="57"/>
      <c r="E17" s="57"/>
      <c r="F17" s="57"/>
      <c r="G17" s="57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2026-08-24T03:58:48Z</dcterms:modified>
</cp:coreProperties>
</file>