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Лист1!$A$1:$K$15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4" i="1" s="1"/>
  <c r="K5" i="1" l="1"/>
  <c r="I4" i="1"/>
  <c r="J4" i="1" s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<sst xmlns="http://schemas.openxmlformats.org/spreadsheetml/2006/main" count="18" uniqueCount="18">
  <si>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</si>
  <si>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</si>
  <si>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</si>
  <si>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</si>
  <si>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</si>
  <si>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</si>
  <si>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</si>
  <si>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</si>
  <si>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</si>
  <si>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</si>
  <si>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</si>
  <si>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</si>
  <si>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>КП № 1</t>
  </si>
  <si>
    <t>КП № 2</t>
  </si>
  <si>
    <t>КП № 3</t>
  </si>
  <si>
    <t>Испытания качества ограждения кровли на прочность здания учебного корпуса №1, расположенного по адресу: г. Кемерово, ул. Ворошилова, 17</t>
  </si>
  <si>
    <t>пог. М.</t>
  </si>
  <si>
    <t xml:space="preserve">Обоснование начальной (максимальной) цены договора
оказание услуг на  испытания качества ограждения кровли на прочность здания учебного корпуса №1, расположенного по адресу: г. Кемерово, ул. Ворошилова, 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</si>
</sst>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G11" sqref="G11"/>
    </sheetView>
  </sheetViews>
  <sheetFormatPr defaultRowHeight="15" x14ac:dyDescent="0.25"/>
  <cols>
    <col min="1" max="1" width="6.140625" customWidth="1"/>
    <col min="2" max="2" width="36.85546875" customWidth="1"/>
    <col min="5" max="7" width="13.855468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11</v>
      </c>
    </row>
    <row r="3" spans="1:11" ht="75" customHeight="1" x14ac:dyDescent="0.25">
      <c r="A3" s="15"/>
      <c r="B3" s="19"/>
      <c r="C3" s="20"/>
      <c r="D3" s="20"/>
      <c r="E3" s="1" t="s">
        <v>12</v>
      </c>
      <c r="F3" s="1" t="s">
        <v>13</v>
      </c>
      <c r="G3" s="1" t="s">
        <v>14</v>
      </c>
      <c r="H3" s="1" t="s">
        <v>5</v>
      </c>
      <c r="I3" s="1" t="s">
        <v>6</v>
      </c>
      <c r="J3" s="1" t="s">
        <v>7</v>
      </c>
      <c r="K3" s="15"/>
    </row>
    <row r="4" spans="1:11" ht="51" x14ac:dyDescent="0.25">
      <c r="A4" s="11">
        <v>1</v>
      </c>
      <c r="B4" s="14" t="s">
        <v>15</v>
      </c>
      <c r="C4" s="12" t="s">
        <v>16</v>
      </c>
      <c r="D4" s="3">
        <v>250</v>
      </c>
      <c r="E4" s="6">
        <v>250</v>
      </c>
      <c r="F4" s="6">
        <v>155</v>
      </c>
      <c r="G4" s="6">
        <v>158</v>
      </c>
      <c r="H4" s="6">
        <f>(E4+F4+G4)/3</f>
        <v>187.66666666666666</v>
      </c>
      <c r="I4" s="7">
        <f>STDEV(E4:G4)</f>
        <v>54.00308633155457</v>
      </c>
      <c r="J4" s="8">
        <f>I4/H4*100</f>
        <v>28.776067316991778</v>
      </c>
      <c r="K4" s="9">
        <f>H4*D4</f>
        <v>46916.666666666664</v>
      </c>
    </row>
    <row r="5" spans="1:11" x14ac:dyDescent="0.25">
      <c r="A5" s="2"/>
      <c r="B5" s="13" t="s">
        <v>9</v>
      </c>
      <c r="C5" s="2"/>
      <c r="D5" s="2"/>
      <c r="E5" s="2"/>
      <c r="F5" s="2"/>
      <c r="G5" s="2"/>
      <c r="H5" s="2"/>
      <c r="I5" s="2"/>
      <c r="J5" s="2"/>
      <c r="K5" s="10">
        <f>SUM(K4:K4)</f>
        <v>46916.666666666664</v>
      </c>
    </row>
    <row r="7" spans="1:11" ht="33.75" customHeigh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2026-09-04T05:30:41Z</dcterms:modified>
</cp:coreProperties>
</file>