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KS\ЦКС\Конкурсные продажи\2026\07\Управление росреестра по республике ингушетия\Август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Лист1!$A$3:$Q$8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Q5" i="1"/>
  <c r="Q6" i="1"/>
  <c r="Q7" i="1" l="1"/>
  <c r="Q8" i="1"/>
</calcChain>
</file>

<file path=xl/sharedStrings.xml><?xml version="1.0" encoding="utf-8"?>
<sst xmlns="http://schemas.openxmlformats.org/spreadsheetml/2006/main" count="29" uniqueCount="27">
  <si>
    <t>№ п/п</t>
  </si>
  <si>
    <t>Марка, модель ТС</t>
  </si>
  <si>
    <t>Гос. №</t>
  </si>
  <si>
    <t>Год выпуска</t>
  </si>
  <si>
    <t>VIN</t>
  </si>
  <si>
    <t>Категория ТС</t>
  </si>
  <si>
    <t>Кол-во л.с.</t>
  </si>
  <si>
    <t>Наличие прицепа</t>
  </si>
  <si>
    <t>Тип ТС по ПТС</t>
  </si>
  <si>
    <t>Разреш. макс. масс, кг</t>
  </si>
  <si>
    <t>B</t>
  </si>
  <si>
    <t>Кол-во пассажир. мест</t>
  </si>
  <si>
    <t>ТБ</t>
  </si>
  <si>
    <t>КО</t>
  </si>
  <si>
    <t>КМ</t>
  </si>
  <si>
    <t>КТ</t>
  </si>
  <si>
    <t>КБМ</t>
  </si>
  <si>
    <t>Премия</t>
  </si>
  <si>
    <t>RENAULT DUSTER</t>
  </si>
  <si>
    <t>О994МА06</t>
  </si>
  <si>
    <t>X7LHSRGAN65324610</t>
  </si>
  <si>
    <t>LADA 4*4</t>
  </si>
  <si>
    <t>О960КУ06</t>
  </si>
  <si>
    <t>XTA212140P2462575</t>
  </si>
  <si>
    <t>LADA VESTA</t>
  </si>
  <si>
    <t>О307ТР06</t>
  </si>
  <si>
    <t>XTAGFL350S0966003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</si>
</sst>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6" fillId="0" borderId="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/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zoomScale="90" zoomScaleNormal="90" workbookViewId="0">
      <pane ySplit="1" topLeftCell="A2" activePane="bottomLeft" state="frozen"/>
      <selection pane="bottomLeft" activeCell="E17" sqref="E17"/>
    </sheetView>
  </sheetViews>
  <sheetFormatPr defaultRowHeight="18.75" x14ac:dyDescent="0.3"/>
  <cols>
    <col min="1" max="1" width="8.5703125" style="1" customWidth="1"/>
    <col min="2" max="2" width="30.42578125" style="2" customWidth="1"/>
    <col min="3" max="3" width="16.5703125" style="1" customWidth="1"/>
    <col min="4" max="4" width="12.28515625" style="1" customWidth="1"/>
    <col min="5" max="5" width="36.85546875" style="1" customWidth="1"/>
    <col min="6" max="6" width="15" style="1" customWidth="1"/>
    <col min="7" max="7" width="14.5703125" style="1" hidden="1" customWidth="1"/>
    <col min="8" max="8" width="11.5703125" style="1" customWidth="1"/>
    <col min="9" max="9" width="20.7109375" style="1" hidden="1" customWidth="1"/>
    <col min="10" max="10" width="13.42578125" style="1" hidden="1" customWidth="1"/>
    <col min="11" max="11" width="36.140625" style="1" hidden="1" customWidth="1"/>
    <col min="17" max="17" width="11.7109375" style="5" customWidth="1"/>
    <col min="18" max="18" width="23.5703125" style="1" customWidth="1"/>
    <col min="19" max="16384" width="9.140625" style="1"/>
  </cols>
  <sheetData>
    <row r="1" spans="1:18" ht="23.25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3" spans="1:18" ht="31.5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11</v>
      </c>
      <c r="H3" s="3" t="s">
        <v>6</v>
      </c>
      <c r="I3" s="3" t="s">
        <v>9</v>
      </c>
      <c r="J3" s="3" t="s">
        <v>7</v>
      </c>
      <c r="K3" s="3" t="s">
        <v>8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s="5" t="s">
        <v>17</v>
      </c>
    </row>
    <row r="4" spans="1:18" s="18" customFormat="1" x14ac:dyDescent="0.3">
      <c r="A4" s="12">
        <v>1</v>
      </c>
      <c r="B4" s="13" t="s">
        <v>18</v>
      </c>
      <c r="C4" s="19" t="s">
        <v>19</v>
      </c>
      <c r="D4" s="19">
        <v>2020</v>
      </c>
      <c r="E4" s="19" t="s">
        <v>20</v>
      </c>
      <c r="F4" s="14" t="s">
        <v>10</v>
      </c>
      <c r="G4" s="20"/>
      <c r="H4" s="19">
        <v>114</v>
      </c>
      <c r="I4" s="20"/>
      <c r="J4" s="20"/>
      <c r="K4" s="21"/>
      <c r="L4" s="14">
        <v>1152</v>
      </c>
      <c r="M4" s="15">
        <v>1.97</v>
      </c>
      <c r="N4" s="19">
        <v>1.2</v>
      </c>
      <c r="O4" s="15">
        <v>1.64</v>
      </c>
      <c r="P4" s="14">
        <v>0.52</v>
      </c>
      <c r="Q4" s="16">
        <f t="shared" ref="Q4:Q6" si="0">ROUND(P4*O4*N4*M4*L4,2)</f>
        <v>2322.4499999999998</v>
      </c>
      <c r="R4" s="17"/>
    </row>
    <row r="5" spans="1:18" s="18" customFormat="1" x14ac:dyDescent="0.3">
      <c r="A5" s="12">
        <v>2</v>
      </c>
      <c r="B5" s="13" t="s">
        <v>21</v>
      </c>
      <c r="C5" s="19" t="s">
        <v>22</v>
      </c>
      <c r="D5" s="19">
        <v>2023</v>
      </c>
      <c r="E5" s="19" t="s">
        <v>23</v>
      </c>
      <c r="F5" s="14" t="s">
        <v>10</v>
      </c>
      <c r="G5" s="20"/>
      <c r="H5" s="19">
        <v>83</v>
      </c>
      <c r="I5" s="20"/>
      <c r="J5" s="20"/>
      <c r="K5" s="21"/>
      <c r="L5" s="14">
        <v>1152</v>
      </c>
      <c r="M5" s="15">
        <v>1.97</v>
      </c>
      <c r="N5" s="19">
        <v>1.1000000000000001</v>
      </c>
      <c r="O5" s="15">
        <v>1.64</v>
      </c>
      <c r="P5" s="14">
        <v>0.52</v>
      </c>
      <c r="Q5" s="16">
        <f t="shared" si="0"/>
        <v>2128.92</v>
      </c>
      <c r="R5" s="17"/>
    </row>
    <row r="6" spans="1:18" s="18" customFormat="1" x14ac:dyDescent="0.3">
      <c r="A6" s="12">
        <v>3</v>
      </c>
      <c r="B6" s="13" t="s">
        <v>24</v>
      </c>
      <c r="C6" s="19" t="s">
        <v>25</v>
      </c>
      <c r="D6" s="19">
        <v>2025</v>
      </c>
      <c r="E6" s="19" t="s">
        <v>26</v>
      </c>
      <c r="F6" s="14" t="s">
        <v>10</v>
      </c>
      <c r="G6" s="20"/>
      <c r="H6" s="19">
        <v>122</v>
      </c>
      <c r="I6" s="20"/>
      <c r="J6" s="20"/>
      <c r="K6" s="21"/>
      <c r="L6" s="14">
        <v>1152</v>
      </c>
      <c r="M6" s="15">
        <v>1.97</v>
      </c>
      <c r="N6" s="19">
        <v>1.4</v>
      </c>
      <c r="O6" s="15">
        <v>1.64</v>
      </c>
      <c r="P6" s="14">
        <v>0.52</v>
      </c>
      <c r="Q6" s="16">
        <f t="shared" si="0"/>
        <v>2709.53</v>
      </c>
      <c r="R6" s="17"/>
    </row>
    <row r="7" spans="1:18" ht="30" customHeight="1" x14ac:dyDescent="0.3">
      <c r="B7" s="10"/>
      <c r="C7" s="11"/>
      <c r="D7" s="9"/>
      <c r="E7" s="11"/>
      <c r="F7" s="9"/>
      <c r="G7" s="8"/>
      <c r="H7" s="9"/>
      <c r="L7" s="9"/>
      <c r="M7" s="15"/>
      <c r="N7" s="9"/>
      <c r="O7" s="15"/>
      <c r="P7" s="7"/>
      <c r="Q7" s="6">
        <f>SUM(Q4:Q6)</f>
        <v>7160.9</v>
      </c>
    </row>
    <row r="8" spans="1:18" x14ac:dyDescent="0.3">
      <c r="Q8" s="5">
        <f>SUM(Q7)</f>
        <v>7160.9</v>
      </c>
    </row>
  </sheetData>
  <autoFilter ref="A3:Q8"/>
  <mergeCells count="1">
    <mergeCell ref="A1:K1"/>
  </mergeCells>
  <pageMargins left="0.39370078740157483" right="0.39370078740157483" top="0.78740157480314965" bottom="0.3937007874015748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Г. Кузнецова</dc:creator>
  <cp:lastModifiedBy>Гринченко Елена Владимировна</cp:lastModifiedBy>
  <cp:lastPrinted>2022-11-01T14:19:50Z</cp:lastPrinted>
  <dcterms:created xsi:type="dcterms:W3CDTF">2022-11-01T08:12:31Z</dcterms:created>
  <dcterms:modified xsi:type="dcterms:W3CDTF">2026-08-21T11:32:07Z</dcterms:modified>
</cp:coreProperties>
</file>