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ссылки на оборудование" sheetId="1" r:id="rId1"/>
    <sheet name="ком. пр. в началичии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10" i="1"/>
  <c r="C9" l="1"/>
  <c r="C5"/>
  <c r="C4"/>
</calcChain>
</file>

<file path=xl/sharedStrings.xml><?xml version="1.0" encoding="utf-8"?>
<sst xmlns="http://schemas.openxmlformats.org/spreadsheetml/2006/main" count="68" uniqueCount="51">
  <si>
    <t>Оборудование</t>
  </si>
  <si>
    <t>Лучшая цена</t>
  </si>
  <si>
    <t>Кол-во</t>
  </si>
  <si>
    <t>Три предлоения</t>
  </si>
  <si>
    <t>Первое</t>
  </si>
  <si>
    <t>Второе</t>
  </si>
  <si>
    <t>Третье</t>
  </si>
  <si>
    <t>Экспресс анализ почвы (Определение pH, калия, фосфора, азота)</t>
  </si>
  <si>
    <t>https://www.ecounit.ru/catalog/khimicheskiy-analiz-vody-i-pochvy/khimicheskiy-analiz-pochvy/ekspress-analiz-plodorodiya-pochvy-(ph-kaliy-fosfor-azot)_5862.html</t>
  </si>
  <si>
    <t>Цилиндр (исполнение 2) на стеклянном основании, с пришлиф. пробкой</t>
  </si>
  <si>
    <t>Шприц медицинский инъекционный многоразовый 20мл (А-20МСК)</t>
  </si>
  <si>
    <t> testo 608-H1 - Термогигрометр</t>
  </si>
  <si>
    <t>Профессиональный влагомер для почвы MC-7828 SOIL</t>
  </si>
  <si>
    <t> testo 405 V1 Термоанемометр стик-класса</t>
  </si>
  <si>
    <t>Газоанализатор переносной ОКА-М-CH4 (кабель 6 м) метан с поверкой</t>
  </si>
  <si>
    <t>2 460,00</t>
  </si>
  <si>
    <t>https://www.nv-lab.ru/catalog_info.php?ID=10321&amp;Variant=3973</t>
  </si>
  <si>
    <t xml:space="preserve">https://medmag24.ru/product/tsilindr-mernyy-na-steklyannom-osnovanii-s-prishl-probkoy/?sku=6311 </t>
  </si>
  <si>
    <t xml:space="preserve">https://chem-ex.ru/catalog/laboratornaya_posuda/tsilindry/tsilindr_2_50_2_pm_ksh_19_26_so_steklyannoy_probkoy_minimed_10004406/ </t>
  </si>
  <si>
    <t xml:space="preserve">https://medicamarket.ru/product/shprits_mnogorazovyy_20_1_10_100_a_m_sk_a_20_1_inektsionnyy_razbornyy </t>
  </si>
  <si>
    <t xml:space="preserve">https://www.dealmed.ru/shpric_a20msk.html </t>
  </si>
  <si>
    <t xml:space="preserve">https://www.medtehtorg.ru/instrument/vorsma/vr-igli/vr-a-20msk.html </t>
  </si>
  <si>
    <t>6 100,00</t>
  </si>
  <si>
    <t xml:space="preserve">https://geekprom.ru/vlazhnost-temperatura/termogigrometry/testo-608-h1-termogigrometr/?yclid=14653723356380004351 </t>
  </si>
  <si>
    <t xml:space="preserve">https://www.nv-lab.ru/catalog_info.php?ID=515&amp;Variant=833 </t>
  </si>
  <si>
    <t xml:space="preserve">https://deomera.ru/katalog/termometryi-gigrometryi/testo-608-h1-termogigrometr </t>
  </si>
  <si>
    <t xml:space="preserve">https://аква-лаб.рф/vlagomery/536-vlagomer-pochvy-mc-7828-soil </t>
  </si>
  <si>
    <t xml:space="preserve">https://eltemiks-agro.ru/product/vlagomer-pochvy-mc-7828-soil </t>
  </si>
  <si>
    <t xml:space="preserve">https://agroselena.ru/product/vlagomer-dlya-pochvy-mc-7828soil-professionalnyy/ </t>
  </si>
  <si>
    <t xml:space="preserve">https://propribory.ru/product/2888?etext=2202.zSHHTLuYdqqP5YqcTgS1KwepVIh8sO80EDHvINAZno4TFiaM13aCVYm7p4P3a1brcWJsZmt0c2hvbG9ycW16dA.3823f8896c2763f4da20c5c22cc57f1b622bfa9a </t>
  </si>
  <si>
    <t>10 500,00</t>
  </si>
  <si>
    <t xml:space="preserve">https://delgeo.ru/catalog/kontrolno-izmeritelnye-pribory/izmeriteli-parametrov-okruzhayushchey-sredy/anemometry/testo13/karmannyy_termoanemometr_stik_klassa_testo_405/?r1=yandext&amp;r2= </t>
  </si>
  <si>
    <t xml:space="preserve">https://www.nv-lab.ru/catalog_info.php?ID=5418&amp;Variant=1073 </t>
  </si>
  <si>
    <t xml:space="preserve">https://go-zaschita.ru/izmeritelnye-pribory/gazoanalizatory/gazoanalizator-perenosnoy-oka-m-ch4-kabel-6-m/ </t>
  </si>
  <si>
    <t xml:space="preserve">https://www.chipdip.ru/product/gazoanalizator-perenosnoy-oka-m-ch4-kabel-6-informanalitika-8013296688 </t>
  </si>
  <si>
    <t xml:space="preserve">https://novapribor.ru/catalog/portativnye_gazoanalizatory/portativnye_gazoanalizatory_dlya_vozdukha_rabochey_zony/gazoanalizatory_portativnye_oka_i_khobbit_t/gazoanalizatory_perenosnye_oka_92mt/gazoanalizator_perenosnoy_oka_m_grad_po_ch4_metan_s_vynosnym_datchikom_na_kabele_6_m/ </t>
  </si>
  <si>
    <t xml:space="preserve">https://mypads.ru/elektronika/stroitelstvo-i-remont/santehnika/unitazy-i-installyacii/bide/bide_362228.html </t>
  </si>
  <si>
    <t xml:space="preserve">https://christmas-plus.ru/catalog/oborudovanie_dlya_analiza_pochvy/test_komplekty_dlya_pochvy/test-komplekt-kislotnost-pochvy/ </t>
  </si>
  <si>
    <t>ООО "ГП" - 13 000</t>
  </si>
  <si>
    <t>ООО "ГП" - 7 950</t>
  </si>
  <si>
    <t>ООО "ПРОПРИБОРЫ"  - 6 982</t>
  </si>
  <si>
    <t>ООО "ПРОПРИБОРЫ"  - 17 518</t>
  </si>
  <si>
    <t>Чип и Дип - 22 418,03</t>
  </si>
  <si>
    <t>Чип и Дип - 7 090,16</t>
  </si>
  <si>
    <t>ЭкоЮнит - 2 460</t>
  </si>
  <si>
    <t xml:space="preserve">Мединторг - 1 500 </t>
  </si>
  <si>
    <t>ЭкоЮнит -14 250</t>
  </si>
  <si>
    <t>ЭЛТЕМИКС ЛАБ - 31 484,20</t>
  </si>
  <si>
    <t>ООО "КОМПАНИЯ НВ-ЛАБ" - 9 965,30</t>
  </si>
  <si>
    <t>ООО "КОМПАНИЯ НВ-ЛАБ" - 18 412,14</t>
  </si>
  <si>
    <t>ООО "КОМПАНИЯ НВ-ЛАБ" - 1 031,85 (3 095,56)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</si>
</sst>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name val="Times New Roman"/>
      <family val="1"/>
      <charset val="204"/>
    </font>
    <font>
      <sz val="10.5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1" xfId="0" applyBorder="1"/>
    <xf numFmtId="0" fontId="1" fillId="0" borderId="1" xfId="1" applyBorder="1" applyAlignment="1" applyProtection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3" fontId="1" fillId="0" borderId="1" xfId="1" applyNumberFormat="1" applyBorder="1" applyAlignment="1" applyProtection="1">
      <alignment wrapText="1"/>
    </xf>
    <xf numFmtId="0" fontId="1" fillId="0" borderId="1" xfId="1" applyNumberFormat="1" applyBorder="1" applyAlignment="1" applyProtection="1">
      <alignment wrapText="1"/>
    </xf>
    <xf numFmtId="0" fontId="4" fillId="0" borderId="1" xfId="1" applyFont="1" applyBorder="1" applyAlignment="1" applyProtection="1">
      <alignment wrapText="1"/>
    </xf>
    <xf numFmtId="3" fontId="4" fillId="0" borderId="1" xfId="1" applyNumberFormat="1" applyFont="1" applyBorder="1" applyAlignment="1" applyProtection="1">
      <alignment wrapText="1"/>
    </xf>
    <xf numFmtId="0" fontId="4" fillId="0" borderId="1" xfId="1" applyNumberFormat="1" applyFont="1" applyBorder="1" applyAlignment="1" applyProtection="1">
      <alignment wrapText="1"/>
    </xf>
    <xf numFmtId="0" fontId="5" fillId="0" borderId="1" xfId="0" applyFont="1" applyBorder="1"/>
    <xf numFmtId="2" fontId="2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2" fontId="0" fillId="0" borderId="1" xfId="0" applyNumberFormat="1" applyBorder="1" applyAlignment="1">
      <alignment horizontal="center"/>
    </xf>
    <xf numFmtId="2" fontId="2" fillId="0" borderId="1" xfId="0" applyNumberFormat="1" applyFont="1" applyBorder="1"/>
    <xf numFmtId="2" fontId="3" fillId="0" borderId="1" xfId="0" applyNumberFormat="1" applyFont="1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v-lab.ru/catalog_info.php?ID=515&amp;Variant=833" TargetMode="External"/><Relationship Id="rId13" Type="http://schemas.openxmlformats.org/officeDocument/2006/relationships/hyperlink" Target="https://propribory.ru/product/2888?etext=2202.zSHHTLuYdqqP5YqcTgS1KwepVIh8sO80EDHvINAZno4TFiaM13aCVYm7p4P3a1brcWJsZmt0c2hvbG9ycW16dA.3823f8896c2763f4da20c5c22cc57f1b622bfa9a" TargetMode="External"/><Relationship Id="rId18" Type="http://schemas.openxmlformats.org/officeDocument/2006/relationships/hyperlink" Target="https://mypads.ru/elektronika/stroitelstvo-i-remont/santehnika/unitazy-i-installyacii/bide/bide_362228.html" TargetMode="External"/><Relationship Id="rId3" Type="http://schemas.openxmlformats.org/officeDocument/2006/relationships/hyperlink" Target="https://chem-ex.ru/catalog/laboratornaya_posuda/tsilindry/tsilindr_2_50_2_pm_ksh_19_26_so_steklyannoy_probkoy_minimed_10004406/" TargetMode="External"/><Relationship Id="rId7" Type="http://schemas.openxmlformats.org/officeDocument/2006/relationships/hyperlink" Target="https://geekprom.ru/vlazhnost-temperatura/termogigrometry/testo-608-h1-termogigrometr/?yclid=14653723356380004351" TargetMode="External"/><Relationship Id="rId12" Type="http://schemas.openxmlformats.org/officeDocument/2006/relationships/hyperlink" Target="https://agroselena.ru/product/vlagomer-dlya-pochvy-mc-7828soil-professionalnyy/" TargetMode="External"/><Relationship Id="rId17" Type="http://schemas.openxmlformats.org/officeDocument/2006/relationships/hyperlink" Target="https://www.chipdip.ru/product/gazoanalizator-perenosnoy-oka-m-ch4-kabel-6-informanalitika-8013296688" TargetMode="External"/><Relationship Id="rId2" Type="http://schemas.openxmlformats.org/officeDocument/2006/relationships/hyperlink" Target="https://medmag24.ru/product/tsilindr-mernyy-na-steklyannom-osnovanii-s-prishl-probkoy/?sku=6311" TargetMode="External"/><Relationship Id="rId16" Type="http://schemas.openxmlformats.org/officeDocument/2006/relationships/hyperlink" Target="https://go-zaschita.ru/izmeritelnye-pribory/gazoanalizatory/gazoanalizator-perenosnoy-oka-m-ch4-kabel-6-m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ecounit.ru/catalog/khimicheskiy-analiz-vody-i-pochvy/khimicheskiy-analiz-pochvy/ekspress-analiz-plodorodiya-pochvy-(ph-kaliy-fosfor-azot)_5862.html" TargetMode="External"/><Relationship Id="rId6" Type="http://schemas.openxmlformats.org/officeDocument/2006/relationships/hyperlink" Target="https://www.medtehtorg.ru/instrument/vorsma/vr-igli/vr-a-20msk.html" TargetMode="External"/><Relationship Id="rId11" Type="http://schemas.openxmlformats.org/officeDocument/2006/relationships/hyperlink" Target="https://eltemiks-agro.ru/product/vlagomer-pochvy-mc-7828-soil" TargetMode="External"/><Relationship Id="rId5" Type="http://schemas.openxmlformats.org/officeDocument/2006/relationships/hyperlink" Target="https://www.dealmed.ru/shpric_a20msk.html" TargetMode="External"/><Relationship Id="rId15" Type="http://schemas.openxmlformats.org/officeDocument/2006/relationships/hyperlink" Target="https://www.nv-lab.ru/catalog_info.php?ID=5418&amp;Variant=1073" TargetMode="External"/><Relationship Id="rId10" Type="http://schemas.openxmlformats.org/officeDocument/2006/relationships/hyperlink" Target="https://&#1072;&#1082;&#1074;&#1072;-&#1083;&#1072;&#1073;.&#1088;&#1092;/vlagomery/536-vlagomer-pochvy-mc-7828-soil" TargetMode="External"/><Relationship Id="rId19" Type="http://schemas.openxmlformats.org/officeDocument/2006/relationships/hyperlink" Target="https://christmas-plus.ru/catalog/oborudovanie_dlya_analiza_pochvy/test_komplekty_dlya_pochvy/test-komplekt-kislotnost-pochvy/" TargetMode="External"/><Relationship Id="rId4" Type="http://schemas.openxmlformats.org/officeDocument/2006/relationships/hyperlink" Target="https://medicamarket.ru/product/shprits_mnogorazovyy_20_1_10_100_a_m_sk_a_20_1_inektsionnyy_razbornyy" TargetMode="External"/><Relationship Id="rId9" Type="http://schemas.openxmlformats.org/officeDocument/2006/relationships/hyperlink" Target="https://deomera.ru/katalog/termometryi-gigrometryi/testo-608-h1-termogigrometr" TargetMode="External"/><Relationship Id="rId14" Type="http://schemas.openxmlformats.org/officeDocument/2006/relationships/hyperlink" Target="https://delgeo.ru/catalog/kontrolno-izmeritelnye-pribory/izmeriteli-parametrov-okruzhayushchey-sredy/anemometry/testo13/karmannyy_termoanemometr_stik_klassa_testo_405/?r1=yandext&amp;r2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zoomScale="85" zoomScaleNormal="85" workbookViewId="0">
      <selection activeCell="D15" sqref="D15"/>
    </sheetView>
  </sheetViews>
  <sheetFormatPr defaultRowHeight="15"/>
  <cols>
    <col min="1" max="1" width="67.5703125" customWidth="1"/>
    <col min="2" max="2" width="9.42578125" customWidth="1"/>
    <col min="3" max="3" width="12.85546875" style="15" customWidth="1"/>
    <col min="4" max="4" width="14.140625" style="15" customWidth="1"/>
    <col min="5" max="5" width="30.7109375" customWidth="1"/>
    <col min="6" max="6" width="35.140625" customWidth="1"/>
    <col min="7" max="7" width="41.140625" customWidth="1"/>
  </cols>
  <sheetData>
    <row r="1" spans="1:7">
      <c r="A1" s="19" t="s">
        <v>0</v>
      </c>
      <c r="B1" s="19" t="s">
        <v>2</v>
      </c>
      <c r="C1" s="16"/>
      <c r="D1" s="20" t="s">
        <v>1</v>
      </c>
      <c r="E1" s="19" t="s">
        <v>3</v>
      </c>
      <c r="F1" s="19"/>
      <c r="G1" s="19"/>
    </row>
    <row r="2" spans="1:7">
      <c r="A2" s="19"/>
      <c r="B2" s="19"/>
      <c r="C2" s="16"/>
      <c r="D2" s="20"/>
      <c r="E2" s="1" t="s">
        <v>4</v>
      </c>
      <c r="F2" s="1" t="s">
        <v>5</v>
      </c>
      <c r="G2" s="1" t="s">
        <v>6</v>
      </c>
    </row>
    <row r="3" spans="1:7" ht="90">
      <c r="A3" s="1" t="s">
        <v>7</v>
      </c>
      <c r="B3" s="3">
        <v>1</v>
      </c>
      <c r="C3" s="14">
        <v>2460</v>
      </c>
      <c r="D3" s="14" t="s">
        <v>15</v>
      </c>
      <c r="E3" s="2" t="s">
        <v>8</v>
      </c>
      <c r="F3" s="2" t="s">
        <v>36</v>
      </c>
      <c r="G3" s="2" t="s">
        <v>37</v>
      </c>
    </row>
    <row r="4" spans="1:7" ht="60">
      <c r="A4" s="1" t="s">
        <v>9</v>
      </c>
      <c r="B4" s="3">
        <v>3</v>
      </c>
      <c r="C4" s="17">
        <f>B4*D4</f>
        <v>1899</v>
      </c>
      <c r="D4" s="5">
        <v>633</v>
      </c>
      <c r="E4" s="8" t="s">
        <v>17</v>
      </c>
      <c r="F4" s="2" t="s">
        <v>16</v>
      </c>
      <c r="G4" s="9" t="s">
        <v>18</v>
      </c>
    </row>
    <row r="5" spans="1:7" ht="15" customHeight="1">
      <c r="A5" s="1" t="s">
        <v>10</v>
      </c>
      <c r="B5" s="3">
        <v>3</v>
      </c>
      <c r="C5" s="17">
        <f>B5*D5</f>
        <v>3204</v>
      </c>
      <c r="D5" s="5">
        <v>1068</v>
      </c>
      <c r="E5" s="2" t="s">
        <v>21</v>
      </c>
      <c r="F5" s="2" t="s">
        <v>20</v>
      </c>
      <c r="G5" s="2" t="s">
        <v>19</v>
      </c>
    </row>
    <row r="6" spans="1:7" ht="75">
      <c r="A6" s="1" t="s">
        <v>11</v>
      </c>
      <c r="B6" s="3">
        <v>1</v>
      </c>
      <c r="C6" s="5">
        <v>6100</v>
      </c>
      <c r="D6" s="5" t="s">
        <v>22</v>
      </c>
      <c r="E6" s="2" t="s">
        <v>23</v>
      </c>
      <c r="F6" s="2" t="s">
        <v>24</v>
      </c>
      <c r="G6" s="2" t="s">
        <v>25</v>
      </c>
    </row>
    <row r="7" spans="1:7" ht="45">
      <c r="A7" s="1" t="s">
        <v>12</v>
      </c>
      <c r="B7" s="3">
        <v>1</v>
      </c>
      <c r="C7" s="5">
        <v>18500</v>
      </c>
      <c r="D7" s="5">
        <v>18500</v>
      </c>
      <c r="E7" s="2" t="s">
        <v>26</v>
      </c>
      <c r="F7" s="2" t="s">
        <v>27</v>
      </c>
      <c r="G7" s="2" t="s">
        <v>28</v>
      </c>
    </row>
    <row r="8" spans="1:7" ht="105">
      <c r="A8" s="1" t="s">
        <v>13</v>
      </c>
      <c r="B8" s="3">
        <v>1</v>
      </c>
      <c r="C8" s="5">
        <v>10500</v>
      </c>
      <c r="D8" s="5" t="s">
        <v>30</v>
      </c>
      <c r="E8" s="2" t="s">
        <v>29</v>
      </c>
      <c r="F8" s="2" t="s">
        <v>31</v>
      </c>
      <c r="G8" s="2" t="s">
        <v>32</v>
      </c>
    </row>
    <row r="9" spans="1:7" ht="120">
      <c r="A9" s="1" t="s">
        <v>14</v>
      </c>
      <c r="B9" s="7">
        <v>4</v>
      </c>
      <c r="C9" s="18">
        <f>B9*D9</f>
        <v>76800</v>
      </c>
      <c r="D9" s="5">
        <v>19200</v>
      </c>
      <c r="E9" s="2" t="s">
        <v>33</v>
      </c>
      <c r="F9" s="2" t="s">
        <v>34</v>
      </c>
      <c r="G9" s="9" t="s">
        <v>35</v>
      </c>
    </row>
    <row r="10" spans="1:7">
      <c r="C10" s="15">
        <f>SUM(C3:C9)</f>
        <v>119463</v>
      </c>
    </row>
  </sheetData>
  <mergeCells count="4">
    <mergeCell ref="A1:A2"/>
    <mergeCell ref="B1:B2"/>
    <mergeCell ref="D1:D2"/>
    <mergeCell ref="E1:G1"/>
  </mergeCells>
  <hyperlinks>
    <hyperlink ref="E3" r:id="rId1"/>
    <hyperlink ref="E4" r:id="rId2"/>
    <hyperlink ref="G4" r:id="rId3"/>
    <hyperlink ref="G5" r:id="rId4"/>
    <hyperlink ref="F5" r:id="rId5"/>
    <hyperlink ref="E5" r:id="rId6"/>
    <hyperlink ref="E6" r:id="rId7"/>
    <hyperlink ref="F6" r:id="rId8"/>
    <hyperlink ref="G6" r:id="rId9"/>
    <hyperlink ref="E7" r:id="rId10"/>
    <hyperlink ref="F7" r:id="rId11"/>
    <hyperlink ref="G7" r:id="rId12"/>
    <hyperlink ref="E8" r:id="rId13"/>
    <hyperlink ref="F8" r:id="rId14"/>
    <hyperlink ref="G8" r:id="rId15"/>
    <hyperlink ref="E9" r:id="rId16"/>
    <hyperlink ref="F9" r:id="rId17"/>
    <hyperlink ref="G9" display="https://novapribor.ru/catalog/portativnye_gazoanalizatory/portativnye_gazoanalizatory_dlya_vozdukha_rabochey_zony/gazoanalizatory_portativnye_oka_i_khobbit_t/gazoanalizatory_perenosnye_oka_92mt/gazoanalizator_perenosnoy_oka_m_grad_po_ch4_metan_s_vynosnym_"/>
    <hyperlink ref="F3" r:id="rId18"/>
    <hyperlink ref="G3" r:id="rId19"/>
  </hyperlinks>
  <pageMargins left="0.7" right="0.7" top="0.75" bottom="0.75" header="0.3" footer="0.3"/>
  <pageSetup paperSize="9" orientation="portrait" verticalDpi="0" r:id="rId2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selection activeCell="D3" sqref="D3:F9"/>
    </sheetView>
  </sheetViews>
  <sheetFormatPr defaultRowHeight="15"/>
  <cols>
    <col min="1" max="1" width="69.42578125" bestFit="1" customWidth="1"/>
    <col min="2" max="2" width="7.28515625" bestFit="1" customWidth="1"/>
    <col min="3" max="3" width="12.7109375" bestFit="1" customWidth="1"/>
    <col min="4" max="4" width="41.5703125" customWidth="1"/>
    <col min="5" max="5" width="45.42578125" customWidth="1"/>
    <col min="6" max="6" width="42.28515625" customWidth="1"/>
    <col min="7" max="7" width="33.7109375" customWidth="1"/>
  </cols>
  <sheetData>
    <row r="1" spans="1:7">
      <c r="A1" s="19" t="s">
        <v>0</v>
      </c>
      <c r="B1" s="19" t="s">
        <v>2</v>
      </c>
      <c r="C1" s="19" t="s">
        <v>1</v>
      </c>
      <c r="D1" s="19" t="s">
        <v>3</v>
      </c>
      <c r="E1" s="19"/>
      <c r="F1" s="19"/>
    </row>
    <row r="2" spans="1:7">
      <c r="A2" s="19"/>
      <c r="B2" s="19"/>
      <c r="C2" s="19"/>
      <c r="D2" s="1" t="s">
        <v>4</v>
      </c>
      <c r="E2" s="1" t="s">
        <v>5</v>
      </c>
      <c r="F2" s="1" t="s">
        <v>6</v>
      </c>
    </row>
    <row r="3" spans="1:7">
      <c r="A3" s="1" t="s">
        <v>7</v>
      </c>
      <c r="B3" s="3">
        <v>1</v>
      </c>
      <c r="C3" s="4" t="s">
        <v>15</v>
      </c>
      <c r="D3" s="10" t="s">
        <v>44</v>
      </c>
      <c r="E3" s="10"/>
      <c r="F3" s="10"/>
    </row>
    <row r="4" spans="1:7">
      <c r="A4" s="1" t="s">
        <v>9</v>
      </c>
      <c r="B4" s="3">
        <v>3</v>
      </c>
      <c r="C4" s="5">
        <v>633</v>
      </c>
      <c r="D4" s="11"/>
      <c r="E4" s="10" t="s">
        <v>50</v>
      </c>
      <c r="F4" s="12"/>
    </row>
    <row r="5" spans="1:7">
      <c r="A5" s="1" t="s">
        <v>10</v>
      </c>
      <c r="B5" s="3">
        <v>3</v>
      </c>
      <c r="C5" s="6">
        <v>1068</v>
      </c>
      <c r="D5" s="10"/>
      <c r="E5" s="10" t="s">
        <v>45</v>
      </c>
      <c r="F5" s="10"/>
    </row>
    <row r="6" spans="1:7">
      <c r="A6" s="1" t="s">
        <v>11</v>
      </c>
      <c r="B6" s="3">
        <v>1</v>
      </c>
      <c r="C6" s="6" t="s">
        <v>22</v>
      </c>
      <c r="D6" s="13" t="s">
        <v>40</v>
      </c>
      <c r="E6" s="1" t="s">
        <v>43</v>
      </c>
      <c r="F6" s="13" t="s">
        <v>39</v>
      </c>
      <c r="G6" s="1" t="s">
        <v>48</v>
      </c>
    </row>
    <row r="7" spans="1:7">
      <c r="A7" s="1" t="s">
        <v>12</v>
      </c>
      <c r="B7" s="3">
        <v>1</v>
      </c>
      <c r="C7" s="5">
        <v>18500</v>
      </c>
      <c r="D7" s="10" t="s">
        <v>46</v>
      </c>
      <c r="F7" s="10" t="s">
        <v>47</v>
      </c>
    </row>
    <row r="8" spans="1:7">
      <c r="A8" s="1" t="s">
        <v>13</v>
      </c>
      <c r="B8" s="3">
        <v>1</v>
      </c>
      <c r="C8" s="6" t="s">
        <v>30</v>
      </c>
      <c r="D8" s="10" t="s">
        <v>38</v>
      </c>
      <c r="E8" s="10" t="s">
        <v>41</v>
      </c>
      <c r="F8" s="1" t="s">
        <v>49</v>
      </c>
    </row>
    <row r="9" spans="1:7">
      <c r="A9" s="1" t="s">
        <v>14</v>
      </c>
      <c r="B9" s="7">
        <v>4</v>
      </c>
      <c r="C9" s="6">
        <v>19200</v>
      </c>
      <c r="D9" s="10"/>
      <c r="E9" s="1" t="s">
        <v>42</v>
      </c>
      <c r="F9" s="12"/>
    </row>
  </sheetData>
  <mergeCells count="4">
    <mergeCell ref="A1:A2"/>
    <mergeCell ref="B1:B2"/>
    <mergeCell ref="C1:C2"/>
    <mergeCell ref="D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ссылки на оборудование</vt:lpstr>
      <vt:lpstr>ком. пр. в началичии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locadm</dc:creator>
  <cp:lastModifiedBy>gricenkoao</cp:lastModifiedBy>
  <dcterms:created xsi:type="dcterms:W3CDTF">2026-05-27T04:39:30Z</dcterms:created>
  <dcterms:modified xsi:type="dcterms:W3CDTF">2026-08-05T06:42:15Z</dcterms:modified>
</cp:coreProperties>
</file>