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9030" yWindow="1155" windowWidth="19440" windowHeight="11760" tabRatio="269"/>
  </bookViews>
  <sheets>
    <sheet name="Лист1" sheetId="1" r:id="rId1"/>
  </sheets>
  <definedNames>
    <definedName name="_xlnm.Print_Area" localSheetId="0">Лист1!$A$1:$J$7</definedName>
  </definedNames>
  <calcPr calcId="125725"/>
</workbook>
</file>

<file path=xl/calcChain.xml><?xml version="1.0" encoding="utf-8"?>
<calcChain xmlns="http://schemas.openxmlformats.org/spreadsheetml/2006/main">
  <c r="J5" i="1"/>
  <c r="I5" l="1"/>
  <c r="H5" s="1"/>
  <c r="J6" l="1"/>
</calcChain>
</file>

<file path=xl/sharedStrings.xml><?xml version="1.0" encoding="utf-8"?>
<sst xmlns="http://schemas.openxmlformats.org/spreadsheetml/2006/main" count="18" uniqueCount="18">
  <si>
    <t>№ п/п</t>
  </si>
  <si>
    <t>Единица измерения</t>
  </si>
  <si>
    <t>ОБОСНОВАНИЕ НАЧАЛЬНОЙ (МАКСИМАЛЬНОЙ) ЦЕНЫ КОНТРАКТА</t>
  </si>
  <si>
    <t>Вариация цен, %</t>
  </si>
  <si>
    <t xml:space="preserve">                                                    </t>
  </si>
  <si>
    <t>Количество</t>
  </si>
  <si>
    <t>Цена за единицу, среднее значение, руб.</t>
  </si>
  <si>
    <t>Цена Работ, руб.</t>
  </si>
  <si>
    <t>Наименование работ (технические характеристики в соответствии с Техническим заданием)</t>
  </si>
  <si>
    <t xml:space="preserve">КП № 1 
(вх. № 01509 от 28.04.2026)                                                                      </t>
  </si>
  <si>
    <t>КП № 3 
(вх. № 01510 от 28.04.2026)</t>
  </si>
  <si>
    <t>Цена работ, руб.</t>
  </si>
  <si>
    <r>
      <t xml:space="preserve">НМЦК рассчитана по наименьшему из полученных коммерческих предложений в размере </t>
    </r>
    <r>
      <rPr>
        <b/>
        <sz val="12"/>
        <rFont val="Times New Roman"/>
        <family val="1"/>
        <charset val="204"/>
      </rPr>
      <t>195 940 (сто девяносто пять тысяч девятьсот сорок) рублей 00 копеек</t>
    </r>
    <r>
      <rPr>
        <sz val="12"/>
        <rFont val="Times New Roman"/>
        <family val="1"/>
        <charset val="204"/>
      </rPr>
      <t>, в том числе НДС.
Заказчиком принято решение разместить закупочную сессию на ЕАТ.РФ ("Березка") на основании п. 4 ч. 1 ст. 93 Федерального закона от 05.04.2013 № 44-ФЗ "О контрактной системе в сфере закупок товаров, работ, услуг для обеспечения государственных и муниципальных нужд".</t>
    </r>
  </si>
  <si>
    <t>усл.ед.</t>
  </si>
  <si>
    <t>КП № 2 
(вх. № 01491 от 27.04.2026)</t>
  </si>
  <si>
    <t>ИТОГО:</t>
  </si>
  <si>
    <t>Для определения начальной (максимальной) цены контракта (далее - НМЦК) методом сопоставимых рыночных цен направлены запросы 5 потенциальным подрядчикам, обладающим опытом в выполнении Работ, о предоставлении ими ценовой информации на основании приложенного Технического задания. Ответы получены от 3 потенциальных подрядчиков.
Цена контракта включает в себя: стоимость Работ, вознаграждение подрядчика; расходы, затраты, издержки, в том числе расходы на сопутствующие товары, связанные с выполнение Работ, расходы, включающие НДС, другие установленные налоги, сборы и иные расходы подрядчика, связанные с исполнением Контракта.</t>
  </si>
  <si>
    <t>Техническое обслуживание системы кондиционирования</t>
  </si>
</sst>
</file>

<file path=xl/styles.xml><?xml version="1.0" encoding="utf-8"?>
<styleSheet xmlns="http://schemas.openxmlformats.org/spreadsheetml/2006/main">
  <numFmts count="1"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tabSelected="1" view="pageBreakPreview" zoomScaleNormal="75" zoomScaleSheetLayoutView="100" workbookViewId="0">
      <selection activeCell="A7" sqref="A7:J7"/>
    </sheetView>
  </sheetViews>
  <sheetFormatPr defaultRowHeight="15"/>
  <cols>
    <col min="1" max="1" width="7.85546875" customWidth="1"/>
    <col min="2" max="2" width="71.85546875" customWidth="1"/>
    <col min="3" max="3" width="11.85546875" customWidth="1"/>
    <col min="4" max="4" width="10" customWidth="1"/>
    <col min="5" max="7" width="17.28515625" customWidth="1"/>
    <col min="8" max="8" width="16.85546875" customWidth="1"/>
    <col min="9" max="9" width="21.28515625" customWidth="1"/>
    <col min="10" max="10" width="24.42578125" customWidth="1"/>
  </cols>
  <sheetData>
    <row r="1" spans="1:10" ht="33.6" customHeight="1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78.75" customHeight="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customHeight="1">
      <c r="A3" s="15" t="s">
        <v>0</v>
      </c>
      <c r="B3" s="19" t="s">
        <v>8</v>
      </c>
      <c r="C3" s="21" t="s">
        <v>1</v>
      </c>
      <c r="D3" s="21" t="s">
        <v>5</v>
      </c>
      <c r="E3" s="23" t="s">
        <v>7</v>
      </c>
      <c r="F3" s="23"/>
      <c r="G3" s="23"/>
      <c r="H3" s="15" t="s">
        <v>3</v>
      </c>
      <c r="I3" s="15" t="s">
        <v>6</v>
      </c>
      <c r="J3" s="15" t="s">
        <v>11</v>
      </c>
    </row>
    <row r="4" spans="1:10" ht="97.5" customHeight="1">
      <c r="A4" s="15"/>
      <c r="B4" s="20"/>
      <c r="C4" s="22"/>
      <c r="D4" s="22"/>
      <c r="E4" s="11" t="s">
        <v>9</v>
      </c>
      <c r="F4" s="12" t="s">
        <v>14</v>
      </c>
      <c r="G4" s="12" t="s">
        <v>10</v>
      </c>
      <c r="H4" s="15"/>
      <c r="I4" s="15"/>
      <c r="J4" s="15"/>
    </row>
    <row r="5" spans="1:10" ht="73.5" customHeight="1">
      <c r="A5" s="2">
        <v>1</v>
      </c>
      <c r="B5" s="24" t="s">
        <v>17</v>
      </c>
      <c r="C5" s="6" t="s">
        <v>13</v>
      </c>
      <c r="D5" s="7">
        <v>1</v>
      </c>
      <c r="E5" s="8">
        <v>195940</v>
      </c>
      <c r="F5" s="8">
        <v>196000</v>
      </c>
      <c r="G5" s="8">
        <v>196200</v>
      </c>
      <c r="H5" s="4">
        <f>SQRT(SUM((I5-E5)*(I5-E5)+(I5-F5)*(I5-F5)+(I5-G5)*(I5-G5))/2)/I5*100</f>
        <v>6.9441213039881614E-2</v>
      </c>
      <c r="I5" s="5">
        <f>ROUND((E5+F5+G5)/3,2)</f>
        <v>196046.67</v>
      </c>
      <c r="J5" s="3">
        <f>E5*D5</f>
        <v>195940</v>
      </c>
    </row>
    <row r="6" spans="1:10" ht="37.5" customHeight="1">
      <c r="A6" s="9" t="s">
        <v>4</v>
      </c>
      <c r="B6" s="9"/>
      <c r="C6" s="9"/>
      <c r="D6" s="9"/>
      <c r="E6" s="9"/>
      <c r="F6" s="9"/>
      <c r="G6" s="9"/>
      <c r="H6" s="10"/>
      <c r="I6" s="13" t="s">
        <v>15</v>
      </c>
      <c r="J6" s="14">
        <f>J5</f>
        <v>195940</v>
      </c>
    </row>
    <row r="7" spans="1:10" ht="69.75" customHeight="1">
      <c r="A7" s="17" t="s">
        <v>12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37.5" customHeight="1">
      <c r="A8" s="1"/>
      <c r="B8" s="1"/>
      <c r="C8" s="1"/>
      <c r="D8" s="1"/>
      <c r="E8" s="1"/>
      <c r="F8" s="1"/>
      <c r="G8" s="1"/>
      <c r="H8" s="1"/>
      <c r="I8" s="1"/>
    </row>
    <row r="9" spans="1:10" ht="37.5" customHeight="1">
      <c r="A9" s="1"/>
      <c r="B9" s="1"/>
      <c r="C9" s="1"/>
      <c r="D9" s="1"/>
      <c r="E9" s="1"/>
      <c r="F9" s="1"/>
      <c r="G9" s="1"/>
      <c r="H9" s="1"/>
      <c r="I9" s="1"/>
    </row>
    <row r="10" spans="1:10" ht="37.5" customHeight="1"/>
    <row r="11" spans="1:10" ht="37.5" customHeight="1"/>
    <row r="12" spans="1:10" ht="60.75" customHeight="1"/>
    <row r="13" spans="1:10" ht="37.5" customHeight="1"/>
    <row r="15" spans="1:10" ht="131.25" customHeight="1"/>
    <row r="16" spans="1:10" ht="35.25" customHeight="1"/>
  </sheetData>
  <mergeCells count="11">
    <mergeCell ref="J3:J4"/>
    <mergeCell ref="A2:J2"/>
    <mergeCell ref="A7:J7"/>
    <mergeCell ref="A1:J1"/>
    <mergeCell ref="H3:H4"/>
    <mergeCell ref="I3:I4"/>
    <mergeCell ref="A3:A4"/>
    <mergeCell ref="B3:B4"/>
    <mergeCell ref="C3:C4"/>
    <mergeCell ref="D3:D4"/>
    <mergeCell ref="E3:G3"/>
  </mergeCells>
  <printOptions horizontalCentered="1"/>
  <pageMargins left="0.23622047244094488" right="0.23622047244094488" top="0.33" bottom="0.28999999999999998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9972-00-056</dc:creator>
  <cp:lastModifiedBy>9972-01-065</cp:lastModifiedBy>
  <cp:lastPrinted>2026-04-29T13:41:26Z</cp:lastPrinted>
  <dcterms:created xsi:type="dcterms:W3CDTF">2017-03-22T12:31:05Z</dcterms:created>
  <dcterms:modified xsi:type="dcterms:W3CDTF">2026-05-28T09:07:04Z</dcterms:modified>
</cp:coreProperties>
</file>