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8_{95CDCB3C-BA42-4FF3-AFB5-C7270E506C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E4" i="2"/>
  <c r="D4" i="2"/>
  <c r="D3" i="2"/>
  <c r="D2" i="2"/>
  <c r="D1" i="2"/>
  <c r="F6" i="1"/>
  <c r="K17" i="1" l="1"/>
  <c r="I8" i="1"/>
  <c r="J8" i="1" s="1"/>
  <c r="D6" i="1"/>
  <c r="E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<sst xmlns="http://schemas.openxmlformats.org/spreadsheetml/2006/main" count="25" uniqueCount="25">
  <si>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</si>
  <si>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</si>
  <si>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</si>
  <si>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</si>
  <si>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</si>
  <si>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</si>
  <si>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</si>
  <si>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</si>
  <si>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</si>
  <si>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</si>
  <si>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</si>
  <si>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</si>
  <si>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</si>
  <si>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</si>
  <si>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</si>
  <si>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</si>
  <si>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</si>
  <si>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</si>
  <si>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</si>
  <si>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</si>
  <si>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>Количество (штук)</t>
  </si>
  <si>
    <t>Стол складной на колесиках</t>
  </si>
  <si>
    <t>Предложение № 2  https://vobox.ru/catalog/mobilnye_skladnye_stoly/stol-mobilnyy-skladnoy-1600-600-yuniteks-a4-a4-s-085-ar-antratsit-premium-seryy/</t>
  </si>
  <si>
    <t xml:space="preserve">Предложение № 1 </t>
  </si>
  <si>
    <t xml:space="preserve">Предложение № 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</si>
</sst>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view="pageBreakPreview" zoomScale="85" zoomScaleNormal="80" zoomScaleSheetLayoutView="85" workbookViewId="0">
      <selection activeCell="G8" sqref="G8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52"/>
      <c r="K1" s="52"/>
    </row>
    <row r="2" spans="1:11" ht="19.5" customHeight="1" x14ac:dyDescent="0.2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53.25" customHeight="1" x14ac:dyDescent="0.25">
      <c r="A3" s="45" t="s">
        <v>0</v>
      </c>
      <c r="B3" s="54" t="s">
        <v>11</v>
      </c>
      <c r="C3" s="55"/>
      <c r="D3" s="55"/>
      <c r="E3" s="55"/>
      <c r="F3" s="55"/>
      <c r="G3" s="55"/>
      <c r="H3" s="55"/>
      <c r="I3" s="55"/>
      <c r="J3" s="55"/>
      <c r="K3" s="55"/>
    </row>
    <row r="4" spans="1:11" ht="91.5" customHeight="1" x14ac:dyDescent="0.25">
      <c r="A4" s="47" t="s">
        <v>1</v>
      </c>
      <c r="B4" s="56" t="s">
        <v>20</v>
      </c>
      <c r="C4" s="57" t="s">
        <v>19</v>
      </c>
      <c r="D4" s="58" t="s">
        <v>2</v>
      </c>
      <c r="E4" s="58" t="s">
        <v>12</v>
      </c>
      <c r="F4" s="58"/>
      <c r="G4" s="58"/>
      <c r="H4" s="58" t="s">
        <v>4</v>
      </c>
      <c r="I4" s="58"/>
      <c r="J4" s="58"/>
      <c r="K4" s="22" t="s">
        <v>9</v>
      </c>
    </row>
    <row r="5" spans="1:11" ht="178.5" customHeight="1" x14ac:dyDescent="0.25">
      <c r="A5" s="48"/>
      <c r="B5" s="56"/>
      <c r="C5" s="57"/>
      <c r="D5" s="58"/>
      <c r="E5" s="24" t="s">
        <v>23</v>
      </c>
      <c r="F5" s="46" t="s">
        <v>22</v>
      </c>
      <c r="G5" s="24" t="s">
        <v>24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48"/>
      <c r="B6" s="41">
        <v>1</v>
      </c>
      <c r="C6" s="12">
        <v>2</v>
      </c>
      <c r="D6" s="12">
        <f>C6+1</f>
        <v>3</v>
      </c>
      <c r="E6" s="12">
        <f t="shared" ref="E6:K6" si="0">D6+1</f>
        <v>4</v>
      </c>
      <c r="F6" s="19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0" customHeight="1" x14ac:dyDescent="0.3">
      <c r="A7" s="48"/>
      <c r="B7" s="50"/>
      <c r="C7" s="51"/>
      <c r="D7" s="12"/>
      <c r="E7" s="12"/>
      <c r="F7" s="19"/>
      <c r="G7" s="12"/>
      <c r="H7" s="12"/>
      <c r="I7" s="12"/>
      <c r="J7" s="12"/>
      <c r="K7" s="19"/>
    </row>
    <row r="8" spans="1:11" s="7" customFormat="1" ht="81" customHeight="1" x14ac:dyDescent="0.25">
      <c r="A8" s="48"/>
      <c r="B8" s="42">
        <v>12</v>
      </c>
      <c r="C8" s="21" t="s">
        <v>21</v>
      </c>
      <c r="D8" s="35">
        <v>3</v>
      </c>
      <c r="E8" s="18">
        <v>37600</v>
      </c>
      <c r="F8" s="18">
        <v>36903</v>
      </c>
      <c r="G8" s="18">
        <v>36491</v>
      </c>
      <c r="H8" s="20">
        <f>ROUND((E8+F8+G8)/D8,2)</f>
        <v>36998</v>
      </c>
      <c r="I8" s="16">
        <f t="shared" ref="I8" si="1">SQRT(((SUM((POWER(E8-H8,2)),(POWER(F8-H8,2)),(POWER(G8-H8,2)))))/(D8-1))</f>
        <v>560.5702453751893</v>
      </c>
      <c r="J8" s="17">
        <f>I8/H8</f>
        <v>1.5151366165068092E-2</v>
      </c>
      <c r="K8" s="20">
        <f>ROUND(H8*B8,2)</f>
        <v>443976</v>
      </c>
    </row>
    <row r="9" spans="1:11" s="7" customFormat="1" ht="37.5" hidden="1" customHeight="1" x14ac:dyDescent="0.25">
      <c r="A9" s="48"/>
      <c r="B9" s="62"/>
      <c r="C9" s="64"/>
      <c r="D9" s="77"/>
      <c r="E9" s="75"/>
      <c r="F9" s="75"/>
      <c r="G9" s="75"/>
      <c r="H9" s="70"/>
      <c r="I9" s="66"/>
      <c r="J9" s="68"/>
      <c r="K9" s="70"/>
    </row>
    <row r="10" spans="1:11" s="7" customFormat="1" ht="36" hidden="1" customHeight="1" x14ac:dyDescent="0.25">
      <c r="A10" s="48"/>
      <c r="B10" s="62"/>
      <c r="C10" s="64"/>
      <c r="D10" s="77"/>
      <c r="E10" s="75"/>
      <c r="F10" s="75"/>
      <c r="G10" s="75"/>
      <c r="H10" s="70"/>
      <c r="I10" s="66"/>
      <c r="J10" s="68"/>
      <c r="K10" s="70"/>
    </row>
    <row r="11" spans="1:11" s="7" customFormat="1" ht="28.5" hidden="1" customHeight="1" x14ac:dyDescent="0.25">
      <c r="A11" s="48"/>
      <c r="B11" s="62"/>
      <c r="C11" s="64"/>
      <c r="D11" s="77"/>
      <c r="E11" s="75"/>
      <c r="F11" s="75"/>
      <c r="G11" s="75"/>
      <c r="H11" s="70"/>
      <c r="I11" s="66"/>
      <c r="J11" s="68"/>
      <c r="K11" s="70"/>
    </row>
    <row r="12" spans="1:11" s="7" customFormat="1" ht="36.75" hidden="1" customHeight="1" x14ac:dyDescent="0.25">
      <c r="A12" s="48"/>
      <c r="B12" s="62"/>
      <c r="C12" s="64"/>
      <c r="D12" s="77"/>
      <c r="E12" s="75"/>
      <c r="F12" s="75"/>
      <c r="G12" s="75"/>
      <c r="H12" s="70"/>
      <c r="I12" s="66"/>
      <c r="J12" s="68"/>
      <c r="K12" s="70"/>
    </row>
    <row r="13" spans="1:11" s="7" customFormat="1" ht="30.75" hidden="1" customHeight="1" x14ac:dyDescent="0.25">
      <c r="A13" s="48"/>
      <c r="B13" s="62"/>
      <c r="C13" s="64"/>
      <c r="D13" s="77"/>
      <c r="E13" s="75"/>
      <c r="F13" s="75"/>
      <c r="G13" s="75"/>
      <c r="H13" s="70"/>
      <c r="I13" s="66"/>
      <c r="J13" s="68"/>
      <c r="K13" s="70"/>
    </row>
    <row r="14" spans="1:11" s="7" customFormat="1" ht="42" hidden="1" customHeight="1" x14ac:dyDescent="0.25">
      <c r="A14" s="48"/>
      <c r="B14" s="62"/>
      <c r="C14" s="64"/>
      <c r="D14" s="77"/>
      <c r="E14" s="75"/>
      <c r="F14" s="75"/>
      <c r="G14" s="75"/>
      <c r="H14" s="70"/>
      <c r="I14" s="66"/>
      <c r="J14" s="68"/>
      <c r="K14" s="70"/>
    </row>
    <row r="15" spans="1:11" s="7" customFormat="1" ht="27.75" hidden="1" customHeight="1" x14ac:dyDescent="0.25">
      <c r="A15" s="48"/>
      <c r="B15" s="62"/>
      <c r="C15" s="64"/>
      <c r="D15" s="77"/>
      <c r="E15" s="75"/>
      <c r="F15" s="75"/>
      <c r="G15" s="75"/>
      <c r="H15" s="70"/>
      <c r="I15" s="66"/>
      <c r="J15" s="68"/>
      <c r="K15" s="70"/>
    </row>
    <row r="16" spans="1:11" s="7" customFormat="1" ht="0.75" customHeight="1" x14ac:dyDescent="0.25">
      <c r="A16" s="48"/>
      <c r="B16" s="63"/>
      <c r="C16" s="65"/>
      <c r="D16" s="78"/>
      <c r="E16" s="76"/>
      <c r="F16" s="76"/>
      <c r="G16" s="76"/>
      <c r="H16" s="71"/>
      <c r="I16" s="67"/>
      <c r="J16" s="69"/>
      <c r="K16" s="71"/>
    </row>
    <row r="17" spans="1:16" ht="15.75" customHeight="1" x14ac:dyDescent="0.25">
      <c r="A17" s="48"/>
      <c r="B17" s="43" t="s">
        <v>7</v>
      </c>
      <c r="C17" s="59"/>
      <c r="D17" s="60"/>
      <c r="E17" s="60"/>
      <c r="F17" s="60"/>
      <c r="G17" s="60"/>
      <c r="H17" s="60"/>
      <c r="I17" s="60"/>
      <c r="J17" s="61"/>
      <c r="K17" s="15">
        <f>SUM(K8:K16)</f>
        <v>443976</v>
      </c>
    </row>
    <row r="18" spans="1:16" ht="2.25" hidden="1" customHeight="1" x14ac:dyDescent="0.25">
      <c r="A18" s="48"/>
      <c r="B18" s="80"/>
      <c r="C18" s="81"/>
      <c r="D18" s="81"/>
      <c r="E18" s="81"/>
      <c r="F18" s="81"/>
      <c r="G18" s="81"/>
      <c r="H18" s="81"/>
      <c r="I18" s="79"/>
      <c r="J18" s="79"/>
      <c r="K18" s="79"/>
      <c r="O18" s="9"/>
      <c r="P18" s="9"/>
    </row>
    <row r="19" spans="1:16" ht="57.75" customHeight="1" x14ac:dyDescent="0.25">
      <c r="A19" s="48"/>
      <c r="B19" s="80" t="s">
        <v>13</v>
      </c>
      <c r="C19" s="81"/>
      <c r="D19" s="81"/>
      <c r="E19" s="81"/>
      <c r="F19" s="81"/>
      <c r="G19" s="81"/>
      <c r="H19" s="81"/>
      <c r="I19" s="81" t="s">
        <v>14</v>
      </c>
      <c r="J19" s="81"/>
      <c r="K19" s="81"/>
    </row>
    <row r="20" spans="1:16" ht="21.75" hidden="1" customHeight="1" x14ac:dyDescent="0.25">
      <c r="A20" s="48"/>
      <c r="B20" s="44"/>
      <c r="C20" s="31"/>
      <c r="D20" s="32"/>
      <c r="E20" s="33"/>
      <c r="F20" s="33"/>
      <c r="G20" s="33"/>
      <c r="H20" s="33"/>
      <c r="I20" s="33"/>
      <c r="J20" s="33"/>
      <c r="K20" s="33"/>
    </row>
    <row r="21" spans="1:16" ht="55.5" customHeight="1" x14ac:dyDescent="0.3">
      <c r="A21" s="49"/>
      <c r="B21" s="73" t="s">
        <v>15</v>
      </c>
      <c r="C21" s="73"/>
      <c r="D21" s="73"/>
      <c r="E21" s="73"/>
      <c r="F21" s="73"/>
      <c r="G21" s="73"/>
      <c r="H21" s="73"/>
      <c r="I21" s="74" t="s">
        <v>16</v>
      </c>
      <c r="J21" s="74"/>
      <c r="K21" s="74"/>
    </row>
    <row r="22" spans="1:16" ht="38.25" customHeight="1" x14ac:dyDescent="0.3">
      <c r="A22" s="36" t="s">
        <v>17</v>
      </c>
      <c r="B22" s="25"/>
      <c r="C22" s="72"/>
      <c r="D22" s="72"/>
      <c r="E22" s="72"/>
      <c r="F22" s="26"/>
      <c r="G22" s="26"/>
      <c r="H22" s="26"/>
      <c r="I22" s="26"/>
      <c r="J22" s="26"/>
      <c r="K22" s="26"/>
    </row>
    <row r="23" spans="1:16" ht="15" customHeight="1" x14ac:dyDescent="0.3">
      <c r="A23" s="10"/>
      <c r="B23" s="27"/>
      <c r="C23" s="28"/>
      <c r="D23" s="29"/>
      <c r="E23" s="26"/>
      <c r="F23" s="26"/>
      <c r="G23" s="26"/>
      <c r="H23" s="26"/>
      <c r="I23" s="26"/>
      <c r="J23" s="26"/>
      <c r="K23" s="26"/>
    </row>
    <row r="24" spans="1:16" ht="15" hidden="1" customHeight="1" x14ac:dyDescent="0.25">
      <c r="A24" s="37"/>
      <c r="B24" s="29"/>
      <c r="C24" s="29"/>
      <c r="D24" s="29"/>
      <c r="E24" s="26"/>
      <c r="F24" s="26"/>
      <c r="G24" s="26"/>
      <c r="H24" s="26"/>
      <c r="I24" s="26"/>
      <c r="J24" s="26"/>
      <c r="K24" s="26"/>
    </row>
    <row r="25" spans="1:16" ht="15" customHeight="1" x14ac:dyDescent="0.3">
      <c r="A25" s="38"/>
      <c r="B25" s="34" t="s">
        <v>18</v>
      </c>
      <c r="C25" s="30"/>
      <c r="D25" s="30"/>
      <c r="E25" s="26"/>
      <c r="F25" s="26"/>
      <c r="G25" s="26"/>
      <c r="H25" s="26"/>
      <c r="I25" s="26"/>
      <c r="J25" s="26"/>
      <c r="K25" s="26"/>
    </row>
    <row r="26" spans="1:16" ht="18" customHeight="1" x14ac:dyDescent="0.3">
      <c r="A26" s="39"/>
      <c r="B26" s="29"/>
      <c r="C26" s="40"/>
      <c r="D26" s="29"/>
      <c r="E26" s="26"/>
      <c r="F26" s="26"/>
      <c r="G26" s="26"/>
      <c r="H26" s="26"/>
      <c r="I26" s="26"/>
      <c r="J26" s="26"/>
      <c r="K26" s="26"/>
    </row>
    <row r="27" spans="1:16" ht="15" customHeight="1" x14ac:dyDescent="0.25">
      <c r="A27" s="23"/>
      <c r="B27" s="1"/>
      <c r="C27" s="1"/>
      <c r="D27" s="1"/>
    </row>
    <row r="28" spans="1:16" ht="24" customHeight="1" x14ac:dyDescent="0.3">
      <c r="A28" s="11"/>
      <c r="B28" s="3"/>
      <c r="C28" s="2"/>
      <c r="D28" s="4"/>
      <c r="E28" s="5"/>
      <c r="F28" s="5"/>
      <c r="G28" s="5"/>
    </row>
    <row r="29" spans="1:16" x14ac:dyDescent="0.25">
      <c r="A29" s="6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</sheetData>
  <mergeCells count="28">
    <mergeCell ref="C22:E22"/>
    <mergeCell ref="B21:H21"/>
    <mergeCell ref="I21:K21"/>
    <mergeCell ref="E9:E16"/>
    <mergeCell ref="F9:F16"/>
    <mergeCell ref="G9:G16"/>
    <mergeCell ref="H9:H16"/>
    <mergeCell ref="D9:D16"/>
    <mergeCell ref="I18:K18"/>
    <mergeCell ref="B18:H18"/>
    <mergeCell ref="B19:H19"/>
    <mergeCell ref="I19:K19"/>
    <mergeCell ref="A4:A21"/>
    <mergeCell ref="B7:C7"/>
    <mergeCell ref="J1:K1"/>
    <mergeCell ref="A2:K2"/>
    <mergeCell ref="B3:K3"/>
    <mergeCell ref="B4:B5"/>
    <mergeCell ref="C4:C5"/>
    <mergeCell ref="D4:D5"/>
    <mergeCell ref="C17:J17"/>
    <mergeCell ref="E4:G4"/>
    <mergeCell ref="H4:J4"/>
    <mergeCell ref="B9:B16"/>
    <mergeCell ref="C9:C16"/>
    <mergeCell ref="I9:I16"/>
    <mergeCell ref="J9:J16"/>
    <mergeCell ref="K9:K16"/>
  </mergeCells>
  <conditionalFormatting sqref="J8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2026-05-27T09:11:46Z</dcterms:modified>
</cp:coreProperties>
</file>