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t\Desktop\2026 ЛБО\Лампа июнь\"/>
    </mc:Choice>
  </mc:AlternateContent>
  <xr:revisionPtr revIDLastSave="0" documentId="13_ncr:1_{8F9398E0-B59B-4FAE-9FAD-54D2065932A4}" xr6:coauthVersionLast="47" xr6:coauthVersionMax="47" xr10:uidLastSave="{00000000-0000-0000-0000-000000000000}"/>
  <bookViews>
    <workbookView xWindow="-120" yWindow="-120" windowWidth="29040" windowHeight="15840" xr2:uid="{C3A10B42-CBFC-7247-8FD9-0B441F4243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1" l="1"/>
  <c r="M14" i="1"/>
  <c r="L14" i="1" l="1"/>
</calcChain>
</file>

<file path=xl/sharedStrings.xml><?xml version="1.0" encoding="utf-8"?>
<sst xmlns="http://schemas.openxmlformats.org/spreadsheetml/2006/main" count="32" uniqueCount="29">
  <si>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</si>
  <si>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</si>
  <si>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</si>
  <si>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</si>
  <si>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</si>
  <si>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Коэффициент вариации (%)</t>
  </si>
  <si>
    <t>Средняя цена (руб.)</t>
  </si>
  <si>
    <t>Источники цены (руб.)</t>
  </si>
  <si>
    <t>Обоснование начальной (максимальной) цены контракта, 
цены контракта, заключаемого с единственным поставщиком (подрядчиком, исполнителем)</t>
  </si>
  <si>
    <t>Характеристики объекта закупки:</t>
  </si>
  <si>
    <t>Используемый метод определения НМЦК с обоснованием:</t>
  </si>
  <si>
    <t>Расчёт НМЦК</t>
  </si>
  <si>
    <t>Работник контрактной службы/контрактный управляющий:</t>
  </si>
  <si>
    <t>(должность)</t>
  </si>
  <si>
    <t>/</t>
  </si>
  <si>
    <t>(подпись/расшифровка подписи)</t>
  </si>
  <si>
    <t>Среднее квадра-тичное отклонение</t>
  </si>
  <si>
    <t/>
  </si>
  <si>
    <t>НМЦК
(руб.)</t>
  </si>
  <si>
    <t/>
  </si>
  <si>
    <t>цена источника 1</t>
  </si>
  <si>
    <t>цена источника 2</t>
  </si>
  <si>
    <t>цена источника 3</t>
  </si>
  <si>
    <t>штук</t>
  </si>
  <si>
    <t>Метод сопоставимых рыночных цен (анализа рынка)
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п.4 ст.93 44-ФЗ)
Расчет выполнен в соответствии с Методическими рекомендациями, утвержденными приказом МЭР РФ от 02.10.2013 №567</t>
  </si>
  <si>
    <t>В целях экономии лимита бюджета, НМЦК принимать по минимальному коммерческому предложению: 66528 рублей 00 копеек</t>
  </si>
  <si>
    <t xml:space="preserve">Дата подготовки обоснования НМЦК: </t>
  </si>
  <si>
    <t>Светильник  ветеринарный</t>
  </si>
  <si>
    <t>27.40.39.113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</si>
</sst>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\ &quot;₽&quot;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20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1" xfId="0" applyFont="1" applyBorder="1"/>
    <xf numFmtId="0" fontId="1" fillId="0" borderId="1" xfId="0" applyFont="1" applyBorder="1" applyAlignment="1">
      <alignment horizontal="center" vertical="top"/>
    </xf>
    <xf numFmtId="0" fontId="1" fillId="0" borderId="5" xfId="0" applyFont="1" applyBorder="1"/>
    <xf numFmtId="0" fontId="1" fillId="0" borderId="4" xfId="0" applyFont="1" applyBorder="1"/>
    <xf numFmtId="0" fontId="1" fillId="0" borderId="6" xfId="0" applyFont="1" applyBorder="1"/>
    <xf numFmtId="0" fontId="1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1" fillId="0" borderId="11" xfId="0" applyFont="1" applyBorder="1" applyAlignment="1">
      <alignment horizontal="center" vertical="top"/>
    </xf>
    <xf numFmtId="0" fontId="1" fillId="0" borderId="0" xfId="0" applyFont="1" applyAlignment="1">
      <alignment horizontal="right"/>
    </xf>
    <xf numFmtId="0" fontId="1" fillId="0" borderId="10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indent="1"/>
    </xf>
    <xf numFmtId="2" fontId="1" fillId="0" borderId="3" xfId="0" applyNumberFormat="1" applyFont="1" applyBorder="1" applyAlignment="1">
      <alignment horizontal="center" vertical="center"/>
    </xf>
    <xf numFmtId="44" fontId="1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2" fontId="1" fillId="0" borderId="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3" fillId="0" borderId="13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2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1" fillId="0" borderId="11" xfId="0" applyFont="1" applyBorder="1" applyAlignment="1">
      <alignment horizontal="left" vertical="top" indent="1"/>
    </xf>
    <xf numFmtId="0" fontId="1" fillId="0" borderId="7" xfId="0" applyFont="1" applyBorder="1" applyAlignment="1">
      <alignment horizontal="left" vertical="top" indent="1"/>
    </xf>
    <xf numFmtId="0" fontId="1" fillId="0" borderId="8" xfId="0" applyFont="1" applyBorder="1" applyAlignment="1">
      <alignment horizontal="left" vertical="top" indent="1"/>
    </xf>
    <xf numFmtId="0" fontId="1" fillId="0" borderId="9" xfId="0" applyFont="1" applyBorder="1" applyAlignment="1">
      <alignment horizontal="left" vertical="top" indent="1"/>
    </xf>
    <xf numFmtId="0" fontId="1" fillId="0" borderId="2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left" vertical="top" indent="1"/>
    </xf>
    <xf numFmtId="0" fontId="1" fillId="0" borderId="2" xfId="0" applyFont="1" applyBorder="1" applyAlignment="1">
      <alignment horizontal="left" vertical="top" indent="1"/>
    </xf>
    <xf numFmtId="0" fontId="1" fillId="0" borderId="8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vertical="top" wrapText="1"/>
    </xf>
    <xf numFmtId="2" fontId="1" fillId="0" borderId="10" xfId="0" applyNumberFormat="1" applyFont="1" applyBorder="1" applyAlignment="1">
      <alignment horizontal="left" vertical="center" wrapText="1" indent="1"/>
    </xf>
    <xf numFmtId="2" fontId="1" fillId="0" borderId="12" xfId="0" applyNumberFormat="1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933450</xdr:colOff>
      <xdr:row>8</xdr:row>
      <xdr:rowOff>101600</xdr:rowOff>
    </xdr:from>
    <xdr:to>
      <xdr:col>5</xdr:col>
      <xdr:colOff>133350</xdr:colOff>
      <xdr:row>8</xdr:row>
      <xdr:rowOff>1838960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8AB3A012-7C61-C543-97BA-7D3D36847688}"/>
                </a:ext>
              </a:extLst>
            </xdr:cNvPr>
            <xdr:cNvSpPr txBox="1"/>
          </xdr:nvSpPr>
          <xdr:spPr>
            <a:xfrm>
              <a:off x="3956050" y="3340100"/>
              <a:ext cx="3200400" cy="17373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ru-RU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rPr>
                <a:t>Среднее квадратичное отклонение</a:t>
              </a:r>
              <a:r>
                <a:rPr lang="en-US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rPr>
                <a:t>:</a:t>
              </a:r>
              <a:endParaRPr lang="ru-RU" sz="1300" i="0">
                <a:latin typeface="Times New Roman" panose="02020603050405020304" pitchFamily="18" charset="0"/>
                <a:ea typeface="Cambria Math" panose="02040503050406030204" pitchFamily="18" charset="0"/>
                <a:cs typeface="Times New Roman" panose="02020603050405020304" pitchFamily="18" charset="0"/>
              </a:endParaRPr>
            </a:p>
            <a:p>
              <a:endParaRPr lang="ru-RU" sz="1000" i="0">
                <a:latin typeface="Times New Roman" panose="02020603050405020304" pitchFamily="18" charset="0"/>
                <a:ea typeface="Cambria Math" panose="02040503050406030204" pitchFamily="18" charset="0"/>
                <a:cs typeface="Times New Roman" panose="02020603050405020304" pitchFamily="18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GB" sz="12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𝜎</m:t>
                    </m:r>
                    <m:r>
                      <a:rPr lang="en-US" sz="12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 </m:t>
                    </m:r>
                    <m:rad>
                      <m:radPr>
                        <m:degHide m:val="on"/>
                        <m:ctrlP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radPr>
                      <m:deg/>
                      <m:e>
                        <m:f>
                          <m:fPr>
                            <m:ctrlPr>
                              <a:rPr lang="en-US" sz="12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12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  <m:nary>
                              <m:naryPr>
                                <m:chr m:val="∑"/>
                                <m:limLoc m:val="subSup"/>
                                <m:ctrlPr>
                                  <a:rPr lang="en-US" sz="12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naryPr>
                              <m:sub>
                                <m:r>
                                  <m:rPr>
                                    <m:brk m:alnAt="25"/>
                                  </m:rPr>
                                  <a:rPr lang="en-US" sz="12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𝑖</m:t>
                                </m:r>
                                <m:r>
                                  <a:rPr lang="en-US" sz="12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=1</m:t>
                                </m:r>
                              </m:sub>
                              <m:sup>
                                <m:r>
                                  <a:rPr lang="en-US" sz="12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𝑛</m:t>
                                </m:r>
                              </m:sup>
                              <m:e>
                                <m:sSup>
                                  <m:sSupPr>
                                    <m:ctrlPr>
                                      <a:rPr lang="en-US" sz="1200" b="0" i="1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</m:ctrlPr>
                                  </m:sSupPr>
                                  <m:e>
                                    <m:r>
                                      <a:rPr lang="en-US" sz="1200" b="0" i="1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(</m:t>
                                    </m:r>
                                    <m:sSub>
                                      <m:sSubPr>
                                        <m:ctrlPr>
                                          <a:rPr lang="en-US" sz="1200" b="0" i="1"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ru-RU" sz="1200" b="0" i="1"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  <m:t>ц</m:t>
                                        </m:r>
                                      </m:e>
                                      <m:sub>
                                        <m:r>
                                          <a:rPr lang="en-US" sz="1200" b="0" i="1"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  <m:t>𝑖</m:t>
                                        </m:r>
                                      </m:sub>
                                    </m:sSub>
                                    <m:r>
                                      <a:rPr lang="en-US" sz="1200" b="0" i="1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 − </m:t>
                                    </m:r>
                                    <m:d>
                                      <m:dPr>
                                        <m:begChr m:val="⟨"/>
                                        <m:endChr m:val="⟩"/>
                                        <m:ctrlPr>
                                          <a:rPr lang="en-US" sz="1200" b="0" i="1"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</m:ctrlPr>
                                      </m:dPr>
                                      <m:e>
                                        <m:r>
                                          <a:rPr lang="ru-RU" sz="1200" b="0" i="1"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  <m:t>ц</m:t>
                                        </m:r>
                                      </m:e>
                                    </m:d>
                                    <m:r>
                                      <a:rPr lang="en-US" sz="1200" b="0" i="1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)</m:t>
                                    </m:r>
                                  </m:e>
                                  <m:sup>
                                    <m:r>
                                      <a:rPr lang="en-US" sz="1200" b="0" i="1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2</m:t>
                                    </m:r>
                                  </m:sup>
                                </m:sSup>
                                <m:r>
                                  <a:rPr lang="en-US" sz="12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 </m:t>
                                </m:r>
                              </m:e>
                            </m:nary>
                          </m:num>
                          <m:den>
                            <m:r>
                              <a:rPr lang="en-US" sz="12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𝑛</m:t>
                            </m:r>
                            <m:r>
                              <a:rPr lang="en-US" sz="12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−1</m:t>
                            </m:r>
                          </m:den>
                        </m:f>
                      </m:e>
                    </m:rad>
                  </m:oMath>
                </m:oMathPara>
              </a14:m>
              <a:endParaRPr lang="en-US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endParaRPr lang="ru-RU" sz="5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d>
                      <m:dPr>
                        <m:begChr m:val="⟨"/>
                        <m:endChr m:val="⟩"/>
                        <m:ctrlP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ц</m:t>
                        </m:r>
                      </m:e>
                    </m:d>
                    <m:r>
                      <m:rPr>
                        <m:nor/>
                      </m:rPr>
                      <a:rPr lang="ru-RU" sz="1100" b="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en-RU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b="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среднее арифметическое всех цен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;</m:t>
                    </m:r>
                  </m:oMath>
                </m:oMathPara>
              </a14:m>
              <a:endParaRPr lang="ru-RU" sz="11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𝑛</m:t>
                    </m:r>
                    <m:r>
                      <a:rPr lang="ru-RU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en-RU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количество значений, используемых в расчете;</m:t>
                    </m:r>
                  </m:oMath>
                </m:oMathPara>
              </a14:m>
              <a:endParaRPr lang="en-US" sz="1100" i="0">
                <a:effectLst/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𝑖</m:t>
                    </m:r>
                    <m:r>
                      <a:rPr lang="ru-RU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en-RU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номер источника ценовой информации;</m:t>
                    </m:r>
                  </m:oMath>
                </m:oMathPara>
              </a14:m>
              <a:endParaRPr lang="en-US" sz="1100" i="0">
                <a:effectLst/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sSub>
                    <m:sSubPr>
                      <m:ctrlPr>
                        <a:rPr lang="ru-RU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ц</m:t>
                      </m:r>
                    </m:e>
                    <m:sub>
                      <m:r>
                        <a:rPr lang="en-US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r>
                <a:rPr lang="en-US" sz="1100" i="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  <a14:m>
                <m:oMath xmlns:m="http://schemas.openxmlformats.org/officeDocument/2006/math">
                  <m:r>
                    <m:rPr>
                      <m:nor/>
                    </m:rPr>
                    <a:rPr lang="ru-RU" sz="110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–</m:t>
                  </m:r>
                  <m:r>
                    <m:rPr>
                      <m:nor/>
                    </m:rPr>
                    <a:rPr lang="en-RU" sz="1100">
                      <a:effectLst/>
                    </a:rPr>
                    <m:t> </m:t>
                  </m:r>
                  <m:r>
                    <m:rPr>
                      <m:nor/>
                    </m:rPr>
                    <a:rPr lang="ru-RU" sz="1100" i="0">
                      <a:effectLst/>
                      <a:latin typeface="Times New Roman" panose="02020603050405020304" pitchFamily="18" charset="0"/>
                      <a:cs typeface="Times New Roman" panose="02020603050405020304" pitchFamily="18" charset="0"/>
                    </a:rPr>
                    <m:t>цена единицы товара</m:t>
                  </m:r>
                </m:oMath>
              </a14:m>
              <a:endParaRPr lang="en-US" sz="1100" i="0">
                <a:effectLst/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8AB3A012-7C61-C543-97BA-7D3D36847688}"/>
                </a:ext>
              </a:extLst>
            </xdr:cNvPr>
            <xdr:cNvSpPr txBox="1"/>
          </xdr:nvSpPr>
          <xdr:spPr>
            <a:xfrm>
              <a:off x="3956050" y="3340100"/>
              <a:ext cx="3200400" cy="17373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ru-RU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rPr>
                <a:t>Среднее квадратичное отклонение</a:t>
              </a:r>
              <a:r>
                <a:rPr lang="en-US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rPr>
                <a:t>:</a:t>
              </a:r>
              <a:endParaRPr lang="ru-RU" sz="1300" i="0">
                <a:latin typeface="Times New Roman" panose="02020603050405020304" pitchFamily="18" charset="0"/>
                <a:ea typeface="Cambria Math" panose="02040503050406030204" pitchFamily="18" charset="0"/>
                <a:cs typeface="Times New Roman" panose="02020603050405020304" pitchFamily="18" charset="0"/>
              </a:endParaRPr>
            </a:p>
            <a:p>
              <a:endParaRPr lang="ru-RU" sz="1000" i="0">
                <a:latin typeface="Times New Roman" panose="02020603050405020304" pitchFamily="18" charset="0"/>
                <a:ea typeface="Cambria Math" panose="02040503050406030204" pitchFamily="18" charset="0"/>
                <a:cs typeface="Times New Roman" panose="02020603050405020304" pitchFamily="18" charset="0"/>
              </a:endParaRPr>
            </a:p>
            <a:p>
              <a:pPr/>
              <a:r>
                <a:rPr lang="en-GB" sz="12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</a:t>
              </a:r>
              <a:r>
                <a:rPr lang="en-US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= √(( ∑2_(𝑖=1)^𝑛▒〖〖(</a:t>
              </a:r>
              <a:r>
                <a:rPr lang="ru-RU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ц</a:t>
              </a:r>
              <a:r>
                <a:rPr lang="en-US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_𝑖  − ⟨</a:t>
              </a:r>
              <a:r>
                <a:rPr lang="ru-RU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ц⟩</a:t>
              </a:r>
              <a:r>
                <a:rPr lang="en-US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)〗^2  〗)/(𝑛−1))</a:t>
              </a:r>
              <a:endParaRPr lang="en-US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endParaRPr lang="ru-RU" sz="5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⟨</a:t>
              </a:r>
              <a:r>
                <a:rPr lang="ru-RU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ц⟩" 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–</a:t>
              </a:r>
              <a:r>
                <a:rPr lang="en-RU" sz="1100" i="0">
                  <a:effectLst/>
                  <a:latin typeface="Cambria Math" panose="02040503050406030204" pitchFamily="18" charset="0"/>
                </a:rPr>
                <a:t> </a:t>
              </a:r>
              <a:r>
                <a:rPr lang="ru-RU" sz="1100" b="0" i="0">
                  <a:effectLst/>
                  <a:latin typeface="Cambria Math" panose="02040503050406030204" pitchFamily="18" charset="0"/>
                  <a:cs typeface="Times New Roman" panose="02020603050405020304" pitchFamily="18" charset="0"/>
                </a:rPr>
                <a:t>среднее арифметическое всех цен</a:t>
              </a:r>
              <a:r>
                <a:rPr lang="ru-RU" sz="1100" i="0">
                  <a:effectLst/>
                  <a:latin typeface="Cambria Math" panose="02040503050406030204" pitchFamily="18" charset="0"/>
                  <a:cs typeface="Times New Roman" panose="02020603050405020304" pitchFamily="18" charset="0"/>
                </a:rPr>
                <a:t>;</a:t>
              </a:r>
              <a:r>
                <a:rPr lang="en-GB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rPr>
                <a:t>"</a:t>
              </a:r>
              <a:endParaRPr lang="ru-RU" sz="11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0" i="0">
                  <a:latin typeface="Cambria Math" panose="02040503050406030204" pitchFamily="18" charset="0"/>
                </a:rPr>
                <a:t>𝑛</a:t>
              </a:r>
              <a:r>
                <a:rPr lang="ru-RU" sz="1100" b="0" i="0">
                  <a:latin typeface="Cambria Math" panose="02040503050406030204" pitchFamily="18" charset="0"/>
                </a:rPr>
                <a:t> 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–</a:t>
              </a:r>
              <a:r>
                <a:rPr lang="en-RU" sz="1100" i="0">
                  <a:effectLst/>
                  <a:latin typeface="Cambria Math" panose="02040503050406030204" pitchFamily="18" charset="0"/>
                </a:rPr>
                <a:t> </a:t>
              </a:r>
              <a:r>
                <a:rPr lang="ru-RU" sz="1100" i="0">
                  <a:effectLst/>
                  <a:latin typeface="Cambria Math" panose="02040503050406030204" pitchFamily="18" charset="0"/>
                  <a:cs typeface="Times New Roman" panose="02020603050405020304" pitchFamily="18" charset="0"/>
                </a:rPr>
                <a:t>количество значений, используемых в расчете;</a:t>
              </a:r>
              <a:r>
                <a:rPr lang="en-GB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rPr>
                <a:t>"</a:t>
              </a:r>
              <a:endParaRPr lang="en-US" sz="1100" i="0">
                <a:effectLst/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0" i="0">
                  <a:latin typeface="Cambria Math" panose="02040503050406030204" pitchFamily="18" charset="0"/>
                </a:rPr>
                <a:t>𝑖</a:t>
              </a:r>
              <a:r>
                <a:rPr lang="ru-RU" sz="1100" b="0" i="0">
                  <a:latin typeface="Cambria Math" panose="02040503050406030204" pitchFamily="18" charset="0"/>
                </a:rPr>
                <a:t> 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–</a:t>
              </a:r>
              <a:r>
                <a:rPr lang="en-RU" sz="1100" i="0">
                  <a:effectLst/>
                  <a:latin typeface="Cambria Math" panose="02040503050406030204" pitchFamily="18" charset="0"/>
                </a:rPr>
                <a:t> </a:t>
              </a:r>
              <a:r>
                <a:rPr lang="ru-RU" sz="1100" i="0">
                  <a:effectLst/>
                  <a:latin typeface="Cambria Math" panose="02040503050406030204" pitchFamily="18" charset="0"/>
                  <a:cs typeface="Times New Roman" panose="02020603050405020304" pitchFamily="18" charset="0"/>
                </a:rPr>
                <a:t>номер источника ценовой информации;</a:t>
              </a:r>
              <a:r>
                <a:rPr lang="en-GB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rPr>
                <a:t>"</a:t>
              </a:r>
              <a:endParaRPr lang="en-US" sz="1100" i="0">
                <a:effectLst/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ru-RU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ц_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𝑖</a:t>
              </a:r>
              <a:r>
                <a:rPr lang="en-US" sz="1100" i="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"–</a:t>
              </a:r>
              <a:r>
                <a:rPr lang="en-RU" sz="1100" i="0">
                  <a:effectLst/>
                  <a:latin typeface="Cambria Math" panose="02040503050406030204" pitchFamily="18" charset="0"/>
                </a:rPr>
                <a:t> </a:t>
              </a:r>
              <a:r>
                <a:rPr lang="ru-RU" sz="1100" i="0">
                  <a:effectLst/>
                  <a:latin typeface="Cambria Math" panose="02040503050406030204" pitchFamily="18" charset="0"/>
                  <a:cs typeface="Times New Roman" panose="02020603050405020304" pitchFamily="18" charset="0"/>
                </a:rPr>
                <a:t>цена единицы товара</a:t>
              </a:r>
              <a:r>
                <a:rPr lang="en-GB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rPr>
                <a:t>"</a:t>
              </a:r>
              <a:endParaRPr lang="en-US" sz="1100" i="0">
                <a:effectLst/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twoCellAnchor>
  <xdr:twoCellAnchor editAs="absolute">
    <xdr:from>
      <xdr:col>0</xdr:col>
      <xdr:colOff>88900</xdr:colOff>
      <xdr:row>8</xdr:row>
      <xdr:rowOff>101600</xdr:rowOff>
    </xdr:from>
    <xdr:to>
      <xdr:col>2</xdr:col>
      <xdr:colOff>279400</xdr:colOff>
      <xdr:row>8</xdr:row>
      <xdr:rowOff>1838960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E7F07E60-1350-BB4C-8829-5D9340484218}"/>
                </a:ext>
              </a:extLst>
            </xdr:cNvPr>
            <xdr:cNvSpPr txBox="1">
              <a:spLocks/>
            </xdr:cNvSpPr>
          </xdr:nvSpPr>
          <xdr:spPr>
            <a:xfrm>
              <a:off x="88900" y="3340100"/>
              <a:ext cx="3213100" cy="17373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ru-RU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rPr>
                <a:t>Расчет НМЦК (рын) произведен по формуле:</a:t>
              </a:r>
            </a:p>
            <a:p>
              <a:pPr algn="l"/>
              <a:endParaRPr lang="ru-RU" sz="1000" i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algn="l"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p>
                      <m:sSupPr>
                        <m:ctrlPr>
                          <a:rPr lang="en-GB" sz="12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ru-RU" sz="1200" b="0" i="1">
                            <a:latin typeface="Cambria Math" panose="02040503050406030204" pitchFamily="18" charset="0"/>
                          </a:rPr>
                          <m:t>НМЦК</m:t>
                        </m:r>
                      </m:e>
                      <m:sup>
                        <m:r>
                          <a:rPr lang="ru-RU" sz="1200" b="0" i="1">
                            <a:latin typeface="Cambria Math" panose="02040503050406030204" pitchFamily="18" charset="0"/>
                          </a:rPr>
                          <m:t>рын</m:t>
                        </m:r>
                      </m:sup>
                    </m:sSup>
                    <m:r>
                      <a:rPr lang="ru-RU" sz="12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ru-RU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𝑣</m:t>
                        </m:r>
                      </m:num>
                      <m:den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𝑛</m:t>
                        </m:r>
                      </m:den>
                    </m:f>
                    <m:r>
                      <a:rPr lang="ru-RU" sz="12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nary>
                      <m:naryPr>
                        <m:chr m:val="∑"/>
                        <m:ctrlPr>
                          <a:rPr lang="ru-RU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=1</m:t>
                        </m:r>
                      </m:sub>
                      <m:sup>
                        <m: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𝑛</m:t>
                        </m:r>
                      </m:sup>
                      <m:e>
                        <m:sSub>
                          <m:sSubPr>
                            <m:ctrlPr>
                              <a:rPr lang="ru-RU" sz="12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ru-RU" sz="12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ц</m:t>
                            </m:r>
                          </m:e>
                          <m:sub>
                            <m:r>
                              <a:rPr lang="en-US" sz="12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𝑖</m:t>
                            </m:r>
                          </m:sub>
                        </m:sSub>
                      </m:e>
                    </m:nary>
                  </m:oMath>
                </m:oMathPara>
              </a14:m>
              <a:endParaRPr lang="en-GB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algn="l"/>
              <a:endParaRPr lang="en-GB" sz="5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algn="l"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𝑣</m:t>
                    </m:r>
                    <m:r>
                      <a:rPr lang="ru-RU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en-RU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количество (объем) закупаемого товара;</m:t>
                    </m:r>
                  </m:oMath>
                </m:oMathPara>
              </a14:m>
              <a:endParaRPr lang="ru-RU" sz="11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𝑛</m:t>
                    </m:r>
                    <m:r>
                      <a:rPr lang="ru-RU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en-RU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количество значений, используемых в расчете;</m:t>
                    </m:r>
                  </m:oMath>
                </m:oMathPara>
              </a14:m>
              <a:endParaRPr lang="en-US" sz="1100" i="0">
                <a:effectLst/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𝑖</m:t>
                    </m:r>
                    <m:r>
                      <a:rPr lang="ru-RU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en-RU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номер источника ценовой информации;</m:t>
                    </m:r>
                  </m:oMath>
                </m:oMathPara>
              </a14:m>
              <a:endParaRPr lang="en-US" sz="1100" i="0">
                <a:effectLst/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sSub>
                    <m:sSubPr>
                      <m:ctrlPr>
                        <a:rPr lang="ru-RU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ц</m:t>
                      </m:r>
                    </m:e>
                    <m:sub>
                      <m:r>
                        <a:rPr lang="en-US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r>
                <a:rPr lang="en-US" sz="1100" i="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  <a14:m>
                <m:oMath xmlns:m="http://schemas.openxmlformats.org/officeDocument/2006/math">
                  <m:r>
                    <m:rPr>
                      <m:nor/>
                    </m:rPr>
                    <a:rPr lang="ru-RU" sz="110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–</m:t>
                  </m:r>
                  <m:r>
                    <m:rPr>
                      <m:nor/>
                    </m:rPr>
                    <a:rPr lang="en-RU" sz="1100">
                      <a:effectLst/>
                    </a:rPr>
                    <m:t> </m:t>
                  </m:r>
                  <m:r>
                    <m:rPr>
                      <m:nor/>
                    </m:rPr>
                    <a:rPr lang="ru-RU" sz="1100" i="0">
                      <a:effectLst/>
                      <a:latin typeface="Times New Roman" panose="02020603050405020304" pitchFamily="18" charset="0"/>
                      <a:cs typeface="Times New Roman" panose="02020603050405020304" pitchFamily="18" charset="0"/>
                    </a:rPr>
                    <m:t>цена единицы товара</m:t>
                  </m:r>
                </m:oMath>
              </a14:m>
              <a:endParaRPr lang="en-US" sz="1100" i="0">
                <a:effectLst/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E7F07E60-1350-BB4C-8829-5D9340484218}"/>
                </a:ext>
              </a:extLst>
            </xdr:cNvPr>
            <xdr:cNvSpPr txBox="1">
              <a:spLocks/>
            </xdr:cNvSpPr>
          </xdr:nvSpPr>
          <xdr:spPr>
            <a:xfrm>
              <a:off x="88900" y="3340100"/>
              <a:ext cx="3213100" cy="17373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ru-RU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rPr>
                <a:t>Расчет НМЦК (рын) произведен по формуле:</a:t>
              </a:r>
            </a:p>
            <a:p>
              <a:pPr algn="l"/>
              <a:endParaRPr lang="ru-RU" sz="1000" i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algn="l"/>
              <a:r>
                <a:rPr lang="en-GB" sz="1200" i="0">
                  <a:latin typeface="Cambria Math" panose="02040503050406030204" pitchFamily="18" charset="0"/>
                </a:rPr>
                <a:t>〖</a:t>
              </a:r>
              <a:r>
                <a:rPr lang="ru-RU" sz="1200" b="0" i="0">
                  <a:latin typeface="Cambria Math" panose="02040503050406030204" pitchFamily="18" charset="0"/>
                </a:rPr>
                <a:t>НМЦК</a:t>
              </a:r>
              <a:r>
                <a:rPr lang="en-GB" sz="1200" b="0" i="0">
                  <a:latin typeface="Cambria Math" panose="02040503050406030204" pitchFamily="18" charset="0"/>
                </a:rPr>
                <a:t>〗^</a:t>
              </a:r>
              <a:r>
                <a:rPr lang="ru-RU" sz="1200" b="0" i="0">
                  <a:latin typeface="Cambria Math" panose="02040503050406030204" pitchFamily="18" charset="0"/>
                </a:rPr>
                <a:t>рын=</a:t>
              </a:r>
              <a:r>
                <a:rPr lang="en-US" sz="1200" b="0" i="0">
                  <a:latin typeface="Cambria Math" panose="02040503050406030204" pitchFamily="18" charset="0"/>
                </a:rPr>
                <a:t>𝑣</a:t>
              </a:r>
              <a:r>
                <a:rPr lang="ru-RU" sz="1200" b="0" i="0">
                  <a:latin typeface="Cambria Math" panose="02040503050406030204" pitchFamily="18" charset="0"/>
                </a:rPr>
                <a:t>/</a:t>
              </a:r>
              <a:r>
                <a:rPr lang="en-US" sz="1200" b="0" i="0">
                  <a:latin typeface="Cambria Math" panose="02040503050406030204" pitchFamily="18" charset="0"/>
                </a:rPr>
                <a:t>𝑛</a:t>
              </a:r>
              <a:r>
                <a:rPr lang="ru-RU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×∑</a:t>
              </a:r>
              <a:r>
                <a:rPr lang="en-US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_</a:t>
              </a:r>
              <a:r>
                <a:rPr lang="ru-RU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(</a:t>
              </a:r>
              <a:r>
                <a:rPr lang="en-US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𝑖=1</a:t>
              </a:r>
              <a:r>
                <a:rPr lang="ru-RU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</a:t>
              </a:r>
              <a:r>
                <a:rPr lang="en-US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^𝑛▒</a:t>
              </a:r>
              <a:r>
                <a:rPr lang="ru-RU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ц_</a:t>
              </a:r>
              <a:r>
                <a:rPr lang="en-US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𝑖 </a:t>
              </a:r>
              <a:endParaRPr lang="en-GB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algn="l"/>
              <a:endParaRPr lang="en-GB" sz="5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algn="l"/>
              <a:r>
                <a:rPr lang="en-US" sz="1100" b="0" i="0">
                  <a:latin typeface="Cambria Math" panose="02040503050406030204" pitchFamily="18" charset="0"/>
                </a:rPr>
                <a:t>𝑣</a:t>
              </a:r>
              <a:r>
                <a:rPr lang="ru-RU" sz="1100" b="0" i="0">
                  <a:latin typeface="Cambria Math" panose="02040503050406030204" pitchFamily="18" charset="0"/>
                </a:rPr>
                <a:t> 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–</a:t>
              </a:r>
              <a:r>
                <a:rPr lang="en-RU" sz="1100" i="0">
                  <a:effectLst/>
                  <a:latin typeface="Cambria Math" panose="02040503050406030204" pitchFamily="18" charset="0"/>
                </a:rPr>
                <a:t> </a:t>
              </a:r>
              <a:r>
                <a:rPr lang="ru-RU" sz="1100" i="0">
                  <a:effectLst/>
                  <a:latin typeface="Cambria Math" panose="02040503050406030204" pitchFamily="18" charset="0"/>
                  <a:cs typeface="Times New Roman" panose="02020603050405020304" pitchFamily="18" charset="0"/>
                </a:rPr>
                <a:t>количество (объем) закупаемого товара;</a:t>
              </a:r>
              <a:r>
                <a:rPr lang="en-GB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rPr>
                <a:t>"</a:t>
              </a:r>
              <a:endParaRPr lang="ru-RU" sz="11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0" i="0">
                  <a:latin typeface="Cambria Math" panose="02040503050406030204" pitchFamily="18" charset="0"/>
                </a:rPr>
                <a:t>𝑛</a:t>
              </a:r>
              <a:r>
                <a:rPr lang="ru-RU" sz="1100" b="0" i="0">
                  <a:latin typeface="Cambria Math" panose="02040503050406030204" pitchFamily="18" charset="0"/>
                </a:rPr>
                <a:t> 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–</a:t>
              </a:r>
              <a:r>
                <a:rPr lang="en-RU" sz="1100" i="0">
                  <a:effectLst/>
                  <a:latin typeface="Cambria Math" panose="02040503050406030204" pitchFamily="18" charset="0"/>
                </a:rPr>
                <a:t> </a:t>
              </a:r>
              <a:r>
                <a:rPr lang="ru-RU" sz="1100" i="0">
                  <a:effectLst/>
                  <a:latin typeface="Cambria Math" panose="02040503050406030204" pitchFamily="18" charset="0"/>
                  <a:cs typeface="Times New Roman" panose="02020603050405020304" pitchFamily="18" charset="0"/>
                </a:rPr>
                <a:t>количество значений, используемых в расчете;</a:t>
              </a:r>
              <a:r>
                <a:rPr lang="en-GB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rPr>
                <a:t>"</a:t>
              </a:r>
              <a:endParaRPr lang="en-US" sz="1100" i="0">
                <a:effectLst/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0" i="0">
                  <a:latin typeface="Cambria Math" panose="02040503050406030204" pitchFamily="18" charset="0"/>
                </a:rPr>
                <a:t>𝑖</a:t>
              </a:r>
              <a:r>
                <a:rPr lang="ru-RU" sz="1100" b="0" i="0">
                  <a:latin typeface="Cambria Math" panose="02040503050406030204" pitchFamily="18" charset="0"/>
                </a:rPr>
                <a:t> 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–</a:t>
              </a:r>
              <a:r>
                <a:rPr lang="en-RU" sz="1100" i="0">
                  <a:effectLst/>
                  <a:latin typeface="Cambria Math" panose="02040503050406030204" pitchFamily="18" charset="0"/>
                </a:rPr>
                <a:t> </a:t>
              </a:r>
              <a:r>
                <a:rPr lang="ru-RU" sz="1100" i="0">
                  <a:effectLst/>
                  <a:latin typeface="Cambria Math" panose="02040503050406030204" pitchFamily="18" charset="0"/>
                  <a:cs typeface="Times New Roman" panose="02020603050405020304" pitchFamily="18" charset="0"/>
                </a:rPr>
                <a:t>номер источника ценовой информации;</a:t>
              </a:r>
              <a:r>
                <a:rPr lang="en-GB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rPr>
                <a:t>"</a:t>
              </a:r>
              <a:endParaRPr lang="en-US" sz="1100" i="0">
                <a:effectLst/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ru-RU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ц_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𝑖</a:t>
              </a:r>
              <a:r>
                <a:rPr lang="en-US" sz="1100" i="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"–</a:t>
              </a:r>
              <a:r>
                <a:rPr lang="en-RU" sz="1100" i="0">
                  <a:effectLst/>
                  <a:latin typeface="Cambria Math" panose="02040503050406030204" pitchFamily="18" charset="0"/>
                </a:rPr>
                <a:t> </a:t>
              </a:r>
              <a:r>
                <a:rPr lang="ru-RU" sz="1100" i="0">
                  <a:effectLst/>
                  <a:latin typeface="Cambria Math" panose="02040503050406030204" pitchFamily="18" charset="0"/>
                  <a:cs typeface="Times New Roman" panose="02020603050405020304" pitchFamily="18" charset="0"/>
                </a:rPr>
                <a:t>цена единицы товара</a:t>
              </a:r>
              <a:r>
                <a:rPr lang="en-GB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rPr>
                <a:t>"</a:t>
              </a:r>
              <a:endParaRPr lang="en-US" sz="1100" i="0">
                <a:effectLst/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twoCellAnchor>
  <xdr:twoCellAnchor editAs="absolute">
    <xdr:from>
      <xdr:col>5</xdr:col>
      <xdr:colOff>508000</xdr:colOff>
      <xdr:row>8</xdr:row>
      <xdr:rowOff>101600</xdr:rowOff>
    </xdr:from>
    <xdr:to>
      <xdr:col>9</xdr:col>
      <xdr:colOff>28575</xdr:colOff>
      <xdr:row>8</xdr:row>
      <xdr:rowOff>1838960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83BD8224-69C9-6141-96AB-27DD541F3620}"/>
                </a:ext>
              </a:extLst>
            </xdr:cNvPr>
            <xdr:cNvSpPr txBox="1"/>
          </xdr:nvSpPr>
          <xdr:spPr>
            <a:xfrm>
              <a:off x="7531100" y="3340100"/>
              <a:ext cx="3200400" cy="17373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algn="l"/>
              <a:r>
                <a:rPr lang="ru-RU" sz="1300" b="0" i="0">
                  <a:latin typeface="Times New Roman" panose="02020603050405020304" pitchFamily="18" charset="0"/>
                  <a:cs typeface="Times New Roman" panose="02020603050405020304" pitchFamily="18" charset="0"/>
                </a:rPr>
                <a:t>Коэффициент вариации</a:t>
              </a:r>
              <a:r>
                <a:rPr lang="en-US" sz="1300" b="0" i="0">
                  <a:latin typeface="Times New Roman" panose="02020603050405020304" pitchFamily="18" charset="0"/>
                  <a:cs typeface="Times New Roman" panose="02020603050405020304" pitchFamily="18" charset="0"/>
                </a:rPr>
                <a:t>:</a:t>
              </a:r>
            </a:p>
            <a:p>
              <a:pPr algn="l"/>
              <a:endParaRPr lang="ru-RU" sz="1000" i="0">
                <a:latin typeface="Times New Roman" panose="02020603050405020304" pitchFamily="18" charset="0"/>
                <a:ea typeface="Cambria Math" panose="020405030504060302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200" b="0" i="1">
                        <a:latin typeface="Cambria Math" panose="02040503050406030204" pitchFamily="18" charset="0"/>
                      </a:rPr>
                      <m:t>𝑉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𝜎</m:t>
                        </m:r>
                      </m:num>
                      <m:den>
                        <m:d>
                          <m:dPr>
                            <m:begChr m:val="⟨"/>
                            <m:endChr m:val="⟩"/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ru-RU" sz="1200" b="0" i="1">
                                <a:latin typeface="Cambria Math" panose="02040503050406030204" pitchFamily="18" charset="0"/>
                              </a:rPr>
                              <m:t>ц</m:t>
                            </m:r>
                          </m:e>
                        </m:d>
                      </m:den>
                    </m:f>
                    <m:r>
                      <a:rPr lang="en-US" sz="12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2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 100</m:t>
                    </m:r>
                  </m:oMath>
                </m:oMathPara>
              </a14:m>
              <a:endParaRPr lang="ru-RU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ru-RU" sz="5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d>
                      <m:dPr>
                        <m:begChr m:val="⟨"/>
                        <m:endChr m:val="⟩"/>
                        <m:ctrlP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ц</m:t>
                        </m:r>
                      </m:e>
                    </m:d>
                    <m:r>
                      <m:rPr>
                        <m:nor/>
                      </m:rPr>
                      <a:rPr lang="ru-RU" sz="1100" b="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en-RU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b="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среднее арифметическое всех цен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;</m:t>
                    </m:r>
                  </m:oMath>
                </m:oMathPara>
              </a14:m>
              <a:endParaRPr lang="ru-RU" sz="11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𝜎</m:t>
                    </m:r>
                    <m:r>
                      <m:rPr>
                        <m:nor/>
                      </m:rPr>
                      <a:rPr lang="ru-RU" sz="1100" b="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en-RU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en-GB" sz="1100" b="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c</m:t>
                    </m:r>
                    <m:r>
                      <m:rPr>
                        <m:nor/>
                      </m:rPr>
                      <a:rPr lang="ru-RU" sz="1100" b="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реднее квадратичное отклонение</m:t>
                    </m:r>
                  </m:oMath>
                </m:oMathPara>
              </a14:m>
              <a:endParaRPr lang="ru-RU" sz="11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83BD8224-69C9-6141-96AB-27DD541F3620}"/>
                </a:ext>
              </a:extLst>
            </xdr:cNvPr>
            <xdr:cNvSpPr txBox="1"/>
          </xdr:nvSpPr>
          <xdr:spPr>
            <a:xfrm>
              <a:off x="7531100" y="3340100"/>
              <a:ext cx="3200400" cy="17373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algn="l"/>
              <a:r>
                <a:rPr lang="ru-RU" sz="1300" b="0" i="0">
                  <a:latin typeface="Times New Roman" panose="02020603050405020304" pitchFamily="18" charset="0"/>
                  <a:cs typeface="Times New Roman" panose="02020603050405020304" pitchFamily="18" charset="0"/>
                </a:rPr>
                <a:t>Коэффициент вариации</a:t>
              </a:r>
              <a:r>
                <a:rPr lang="en-US" sz="1300" b="0" i="0">
                  <a:latin typeface="Times New Roman" panose="02020603050405020304" pitchFamily="18" charset="0"/>
                  <a:cs typeface="Times New Roman" panose="02020603050405020304" pitchFamily="18" charset="0"/>
                </a:rPr>
                <a:t>:</a:t>
              </a:r>
            </a:p>
            <a:p>
              <a:pPr algn="l"/>
              <a:endParaRPr lang="ru-RU" sz="1000" i="0">
                <a:latin typeface="Times New Roman" panose="02020603050405020304" pitchFamily="18" charset="0"/>
                <a:ea typeface="Cambria Math" panose="020405030504060302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200" b="0" i="0">
                  <a:latin typeface="Cambria Math" panose="02040503050406030204" pitchFamily="18" charset="0"/>
                </a:rPr>
                <a:t>𝑉=</a:t>
              </a:r>
              <a:r>
                <a:rPr lang="en-US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𝜎/⟨</a:t>
              </a:r>
              <a:r>
                <a:rPr lang="ru-RU" sz="1200" b="0" i="0">
                  <a:latin typeface="Cambria Math" panose="02040503050406030204" pitchFamily="18" charset="0"/>
                </a:rPr>
                <a:t>ц⟩ </a:t>
              </a:r>
              <a:r>
                <a:rPr lang="en-US" sz="1200" b="0" i="0">
                  <a:latin typeface="Cambria Math" panose="02040503050406030204" pitchFamily="18" charset="0"/>
                </a:rPr>
                <a:t>  </a:t>
              </a:r>
              <a:r>
                <a:rPr lang="en-US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 100</a:t>
              </a:r>
              <a:endParaRPr lang="ru-RU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ru-RU" sz="5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⟨</a:t>
              </a:r>
              <a:r>
                <a:rPr lang="ru-RU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ц⟩" 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–</a:t>
              </a:r>
              <a:r>
                <a:rPr lang="en-RU" sz="1100" i="0">
                  <a:effectLst/>
                  <a:latin typeface="Cambria Math" panose="02040503050406030204" pitchFamily="18" charset="0"/>
                </a:rPr>
                <a:t> </a:t>
              </a:r>
              <a:r>
                <a:rPr lang="ru-RU" sz="1100" b="0" i="0">
                  <a:effectLst/>
                  <a:latin typeface="Cambria Math" panose="02040503050406030204" pitchFamily="18" charset="0"/>
                  <a:cs typeface="Times New Roman" panose="02020603050405020304" pitchFamily="18" charset="0"/>
                </a:rPr>
                <a:t>среднее арифметическое всех цен</a:t>
              </a:r>
              <a:r>
                <a:rPr lang="ru-RU" sz="1100" i="0">
                  <a:effectLst/>
                  <a:latin typeface="Cambria Math" panose="02040503050406030204" pitchFamily="18" charset="0"/>
                  <a:cs typeface="Times New Roman" panose="02020603050405020304" pitchFamily="18" charset="0"/>
                </a:rPr>
                <a:t>;</a:t>
              </a:r>
              <a:r>
                <a:rPr lang="en-GB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rPr>
                <a:t>"</a:t>
              </a:r>
              <a:endParaRPr lang="ru-RU" sz="11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</a:t>
              </a:r>
              <a:r>
                <a:rPr lang="ru-RU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" 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–</a:t>
              </a:r>
              <a:r>
                <a:rPr lang="en-RU" sz="1100" i="0">
                  <a:effectLst/>
                  <a:latin typeface="Cambria Math" panose="02040503050406030204" pitchFamily="18" charset="0"/>
                </a:rPr>
                <a:t> </a:t>
              </a:r>
              <a:r>
                <a:rPr lang="en-GB" sz="1100" b="0" i="0">
                  <a:effectLst/>
                  <a:latin typeface="Cambria Math" panose="02040503050406030204" pitchFamily="18" charset="0"/>
                  <a:cs typeface="Times New Roman" panose="02020603050405020304" pitchFamily="18" charset="0"/>
                </a:rPr>
                <a:t>c</a:t>
              </a:r>
              <a:r>
                <a:rPr lang="ru-RU" sz="1100" b="0" i="0">
                  <a:effectLst/>
                  <a:latin typeface="Cambria Math" panose="02040503050406030204" pitchFamily="18" charset="0"/>
                  <a:cs typeface="Times New Roman" panose="02020603050405020304" pitchFamily="18" charset="0"/>
                </a:rPr>
                <a:t>реднее квадратичное отклонение</a:t>
              </a:r>
              <a:r>
                <a:rPr lang="en-GB" sz="1100" b="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rPr>
                <a:t>"</a:t>
              </a:r>
              <a:endParaRPr lang="ru-RU" sz="11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A8FB9-5EB5-E246-9ACA-5D71D53DD64C}">
  <sheetPr>
    <pageSetUpPr fitToPage="1"/>
  </sheetPr>
  <dimension ref="A1:N24"/>
  <sheetViews>
    <sheetView tabSelected="1" topLeftCell="A7" zoomScale="136" zoomScaleNormal="136" workbookViewId="0">
      <selection activeCell="E17" sqref="E17"/>
    </sheetView>
  </sheetViews>
  <sheetFormatPr defaultColWidth="10.875" defaultRowHeight="15.75" x14ac:dyDescent="0.25"/>
  <cols>
    <col min="1" max="1" width="3.875" style="2" customWidth="1"/>
    <col min="2" max="2" width="35.875" style="1" customWidth="1"/>
    <col min="3" max="4" width="15.875" style="1" customWidth="1"/>
    <col min="5" max="5" width="20.875" style="1" customWidth="1"/>
    <col min="6" max="6" width="9.875" style="1" customWidth="1"/>
    <col min="7" max="7" width="18.875" style="15" customWidth="1"/>
    <col min="8" max="8" width="6.875" style="1" customWidth="1"/>
    <col min="9" max="9" width="12.875" style="1" customWidth="1"/>
    <col min="10" max="10" width="18.875" style="1" customWidth="1"/>
    <col min="11" max="11" width="19.875" style="1" customWidth="1"/>
    <col min="12" max="13" width="15.875" style="1" customWidth="1"/>
    <col min="14" max="14" width="18.875" style="1" customWidth="1"/>
    <col min="15" max="15" width="11.5" style="1" bestFit="1" customWidth="1"/>
    <col min="16" max="16384" width="10.875" style="1"/>
  </cols>
  <sheetData>
    <row r="1" spans="1:14" ht="20.100000000000001" customHeight="1" x14ac:dyDescent="0.25"/>
    <row r="2" spans="1:14" ht="50.1" customHeight="1" x14ac:dyDescent="0.25">
      <c r="A2" s="37" t="s">
        <v>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ht="39.950000000000003" customHeight="1" x14ac:dyDescent="0.25"/>
    <row r="4" spans="1:14" ht="20.100000000000001" customHeight="1" x14ac:dyDescent="0.25">
      <c r="A4" s="38" t="s">
        <v>9</v>
      </c>
      <c r="B4" s="3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ht="9.9499999999999993" customHeight="1" x14ac:dyDescent="0.25">
      <c r="A5" s="10"/>
      <c r="B5" s="10"/>
      <c r="C5" s="3"/>
      <c r="D5" s="3"/>
      <c r="E5" s="3"/>
      <c r="F5" s="3"/>
      <c r="G5" s="2"/>
      <c r="H5" s="3"/>
      <c r="I5" s="3"/>
      <c r="J5" s="3"/>
      <c r="K5" s="3"/>
      <c r="L5" s="3"/>
      <c r="M5" s="3"/>
      <c r="N5" s="3"/>
    </row>
    <row r="6" spans="1:14" ht="69.95" customHeight="1" x14ac:dyDescent="0.25">
      <c r="A6" s="24" t="s">
        <v>10</v>
      </c>
      <c r="B6" s="24"/>
      <c r="C6" s="52" t="s">
        <v>24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</row>
    <row r="7" spans="1:14" ht="20.100000000000001" customHeight="1" x14ac:dyDescent="0.25"/>
    <row r="8" spans="1:14" ht="25.5" x14ac:dyDescent="0.25">
      <c r="A8" s="53" t="s">
        <v>11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pans="1:14" ht="159.94999999999999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pans="1:14" ht="20.100000000000001" customHeight="1" x14ac:dyDescent="0.25"/>
    <row r="11" spans="1:14" ht="5.0999999999999996" customHeight="1" x14ac:dyDescent="0.25">
      <c r="A11" s="5"/>
      <c r="B11" s="7"/>
      <c r="C11" s="6"/>
      <c r="D11" s="4"/>
      <c r="E11" s="4"/>
      <c r="F11" s="4"/>
      <c r="G11" s="16"/>
      <c r="H11" s="8"/>
      <c r="I11" s="8" t="s">
        <v>19</v>
      </c>
      <c r="J11" s="8"/>
      <c r="K11" s="4"/>
      <c r="L11" s="4"/>
      <c r="M11" s="4"/>
      <c r="N11" s="4"/>
    </row>
    <row r="12" spans="1:14" ht="20.100000000000001" customHeight="1" x14ac:dyDescent="0.25">
      <c r="A12" s="27" t="s">
        <v>0</v>
      </c>
      <c r="B12" s="39" t="s">
        <v>1</v>
      </c>
      <c r="C12" s="40"/>
      <c r="D12" s="45" t="s">
        <v>2</v>
      </c>
      <c r="E12" s="46" t="s">
        <v>3</v>
      </c>
      <c r="F12" s="46" t="s">
        <v>4</v>
      </c>
      <c r="G12" s="47" t="s">
        <v>7</v>
      </c>
      <c r="H12" s="48"/>
      <c r="I12" s="49" t="s">
        <v>19</v>
      </c>
      <c r="J12" s="48"/>
      <c r="K12" s="43" t="s">
        <v>16</v>
      </c>
      <c r="L12" s="43" t="s">
        <v>5</v>
      </c>
      <c r="M12" s="43" t="s">
        <v>6</v>
      </c>
      <c r="N12" s="43" t="s">
        <v>18</v>
      </c>
    </row>
    <row r="13" spans="1:14" ht="24.95" customHeight="1" x14ac:dyDescent="0.25">
      <c r="A13" s="28"/>
      <c r="B13" s="41"/>
      <c r="C13" s="42"/>
      <c r="D13" s="45"/>
      <c r="E13" s="45"/>
      <c r="F13" s="45"/>
      <c r="G13" s="14" t="s">
        <v>20</v>
      </c>
      <c r="H13" s="50" t="s">
        <v>21</v>
      </c>
      <c r="I13" s="51"/>
      <c r="J13" s="13" t="s">
        <v>22</v>
      </c>
      <c r="K13" s="44"/>
      <c r="L13" s="44"/>
      <c r="M13" s="44"/>
      <c r="N13" s="45"/>
    </row>
    <row r="14" spans="1:14" ht="30.75" customHeight="1" x14ac:dyDescent="0.25">
      <c r="A14" s="9">
        <v>1</v>
      </c>
      <c r="B14" s="31" t="s">
        <v>27</v>
      </c>
      <c r="C14" s="31"/>
      <c r="D14" s="23" t="s">
        <v>28</v>
      </c>
      <c r="E14" s="9" t="s">
        <v>23</v>
      </c>
      <c r="F14" s="17">
        <v>1</v>
      </c>
      <c r="G14" s="21">
        <v>66528</v>
      </c>
      <c r="H14" s="25">
        <v>69750</v>
      </c>
      <c r="I14" s="25"/>
      <c r="J14" s="21">
        <v>70501</v>
      </c>
      <c r="K14" s="9">
        <f>STDEVA(G14:J14)</f>
        <v>2110.687644663069</v>
      </c>
      <c r="L14" s="20">
        <f>K14/M14*100</f>
        <v>3.0622369457194432</v>
      </c>
      <c r="M14" s="19">
        <f>AVERAGE(G14:J14)</f>
        <v>68926.333333333328</v>
      </c>
      <c r="N14" s="22">
        <v>68926.33</v>
      </c>
    </row>
    <row r="15" spans="1:14" x14ac:dyDescent="0.25">
      <c r="A15" s="11"/>
      <c r="F15" s="18"/>
      <c r="G15" s="18"/>
      <c r="H15" s="18"/>
      <c r="I15" s="18"/>
      <c r="J15" s="18"/>
      <c r="K15" s="1" t="s">
        <v>19</v>
      </c>
      <c r="M15" s="12"/>
    </row>
    <row r="16" spans="1:14" ht="39.950000000000003" customHeight="1" x14ac:dyDescent="0.25">
      <c r="A16" s="33" t="s">
        <v>25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5" t="s">
        <v>19</v>
      </c>
      <c r="N16" s="36"/>
    </row>
    <row r="17" spans="1:14" ht="9.9499999999999993" customHeight="1" x14ac:dyDescent="0.25"/>
    <row r="18" spans="1:14" ht="15" customHeight="1" x14ac:dyDescent="0.25">
      <c r="A18" s="30" t="s">
        <v>26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</row>
    <row r="19" spans="1:14" ht="39.950000000000003" customHeight="1" x14ac:dyDescent="0.25">
      <c r="M19" s="1" t="s">
        <v>17</v>
      </c>
    </row>
    <row r="20" spans="1:14" ht="15" customHeight="1" x14ac:dyDescent="0.25">
      <c r="A20" s="30" t="s">
        <v>12</v>
      </c>
      <c r="B20" s="30"/>
      <c r="C20" s="30"/>
    </row>
    <row r="21" spans="1:14" ht="24.95" customHeight="1" x14ac:dyDescent="0.25">
      <c r="A21" s="26"/>
      <c r="B21" s="26"/>
      <c r="C21" s="26"/>
      <c r="D21" s="26"/>
    </row>
    <row r="22" spans="1:14" ht="15" customHeight="1" x14ac:dyDescent="0.25">
      <c r="A22" s="29" t="s">
        <v>13</v>
      </c>
      <c r="B22" s="29"/>
      <c r="C22" s="29"/>
      <c r="D22" s="29"/>
    </row>
    <row r="23" spans="1:14" ht="20.100000000000001" customHeight="1" x14ac:dyDescent="0.25">
      <c r="A23" s="32" t="s">
        <v>14</v>
      </c>
      <c r="B23" s="32"/>
      <c r="C23" s="32"/>
      <c r="D23" s="32"/>
    </row>
    <row r="24" spans="1:14" ht="15" customHeight="1" x14ac:dyDescent="0.25">
      <c r="A24" s="29" t="s">
        <v>15</v>
      </c>
      <c r="B24" s="29"/>
      <c r="C24" s="29"/>
      <c r="D24" s="29"/>
    </row>
  </sheetData>
  <mergeCells count="27">
    <mergeCell ref="A2:N2"/>
    <mergeCell ref="A4:B4"/>
    <mergeCell ref="B12:C13"/>
    <mergeCell ref="K12:K13"/>
    <mergeCell ref="L12:L13"/>
    <mergeCell ref="M12:M13"/>
    <mergeCell ref="N12:N13"/>
    <mergeCell ref="F12:F13"/>
    <mergeCell ref="E12:E13"/>
    <mergeCell ref="G12:J12"/>
    <mergeCell ref="H13:I13"/>
    <mergeCell ref="C4:N4"/>
    <mergeCell ref="C6:N6"/>
    <mergeCell ref="A8:N8"/>
    <mergeCell ref="A9:N9"/>
    <mergeCell ref="D12:D13"/>
    <mergeCell ref="A6:B6"/>
    <mergeCell ref="H14:I14"/>
    <mergeCell ref="A21:D21"/>
    <mergeCell ref="A12:A13"/>
    <mergeCell ref="A24:D24"/>
    <mergeCell ref="A18:N18"/>
    <mergeCell ref="A20:C20"/>
    <mergeCell ref="B14:C14"/>
    <mergeCell ref="A23:D23"/>
    <mergeCell ref="A22:D22"/>
    <mergeCell ref="A16:N16"/>
  </mergeCells>
  <pageMargins left="0.7" right="0.7" top="0.75" bottom="0.75" header="0.3" footer="0.3"/>
  <pageSetup paperSize="9" scale="52" fitToHeight="0" orientation="landscape" r:id="rId1"/>
  <ignoredErrors>
    <ignoredError sqref="M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Ветеринар</cp:lastModifiedBy>
  <cp:lastPrinted>2026-06-22T10:10:14Z</cp:lastPrinted>
  <dcterms:created xsi:type="dcterms:W3CDTF">2023-02-03T13:24:35Z</dcterms:created>
  <dcterms:modified xsi:type="dcterms:W3CDTF">2026-06-22T10:10:25Z</dcterms:modified>
</cp:coreProperties>
</file>