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7470" windowHeight="2160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J8" i="2" l="1"/>
  <c r="K8" i="2" s="1"/>
  <c r="L9" i="2" l="1"/>
</calcChain>
</file>

<file path=xl/sharedStrings.xml><?xml version="1.0" encoding="utf-8"?>
<sst xmlns="http://schemas.openxmlformats.org/spreadsheetml/2006/main" count="21" uniqueCount="21">
  <si>
    <t>№</t>
  </si>
  <si>
    <t>Наименование товара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</si>
  <si>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</si>
  <si>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</si>
  <si>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</si>
  <si>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</si>
  <si>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</si>
  <si>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</si>
  <si>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</si>
  <si>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Итого:</t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</si>
  <si>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</si>
  <si>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</si>
  <si>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</si>
  <si>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</si>
  <si>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</si>
  <si>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Приложение № 2 к извещению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</si>
  <si>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рынка).</t>
  </si>
  <si>
    <t>Однородность совокупности значений выявленных цен, используемых в расчете НМЦК</t>
  </si>
  <si>
    <t>Ценовое  предложение №4</t>
  </si>
  <si>
    <t>Оказание услуг по проведению инсектицидной обработки против личинок малярийных комаров водных объектов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</si>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</sst>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000"/>
    <numFmt numFmtId="165" formatCode="0.0000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6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vertical="center" wrapText="1"/>
    </xf>
    <xf numFmtId="0" fontId="7" fillId="0" borderId="2" xfId="1" applyFont="1" applyFill="1" applyBorder="1" applyAlignment="1" applyProtection="1">
      <alignment horizontal="center" vertical="center" wrapText="1"/>
      <protection hidden="1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7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14" fillId="0" borderId="0" xfId="0" applyFont="1" applyAlignment="1"/>
    <xf numFmtId="0" fontId="12" fillId="0" borderId="0" xfId="0" applyFont="1" applyAlignment="1"/>
    <xf numFmtId="0" fontId="9" fillId="0" borderId="0" xfId="0" applyFont="1" applyAlignment="1"/>
    <xf numFmtId="0" fontId="15" fillId="0" borderId="0" xfId="0" applyFont="1" applyFill="1" applyBorder="1" applyAlignment="1">
      <alignment horizontal="left"/>
    </xf>
    <xf numFmtId="0" fontId="17" fillId="0" borderId="0" xfId="2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Fill="1" applyAlignment="1" applyProtection="1">
      <alignment vertical="center"/>
      <protection locked="0"/>
    </xf>
    <xf numFmtId="0" fontId="20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 wrapText="1"/>
    </xf>
    <xf numFmtId="0" fontId="21" fillId="0" borderId="0" xfId="0" applyFont="1" applyFill="1"/>
    <xf numFmtId="0" fontId="1" fillId="0" borderId="0" xfId="0" applyFont="1" applyFill="1"/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10" fillId="0" borderId="0" xfId="0" applyFont="1" applyFill="1"/>
    <xf numFmtId="0" fontId="3" fillId="2" borderId="0" xfId="0" applyFont="1" applyFill="1"/>
    <xf numFmtId="165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2" fontId="3" fillId="0" borderId="3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4" fontId="14" fillId="0" borderId="2" xfId="0" applyNumberFormat="1" applyFont="1" applyBorder="1" applyAlignment="1">
      <alignment vertical="center" wrapText="1"/>
    </xf>
    <xf numFmtId="4" fontId="12" fillId="0" borderId="0" xfId="0" applyNumberFormat="1" applyFont="1" applyAlignment="1"/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vertical="center"/>
      <protection locked="0"/>
    </xf>
    <xf numFmtId="4" fontId="4" fillId="0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4" fillId="0" borderId="4" xfId="0" applyFont="1" applyBorder="1" applyAlignment="1">
      <alignment horizontal="right" vertical="top" wrapText="1"/>
    </xf>
    <xf numFmtId="0" fontId="14" fillId="0" borderId="5" xfId="0" applyFont="1" applyBorder="1" applyAlignment="1">
      <alignment horizontal="right" vertical="top" wrapText="1"/>
    </xf>
    <xf numFmtId="0" fontId="19" fillId="0" borderId="0" xfId="0" applyFont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left" wrapText="1"/>
    </xf>
  </cellXfs>
  <cellStyles count="3">
    <cellStyle name="Гиперссылка" xfId="2" builtinId="8"/>
    <cellStyle name="Обычный" xfId="0" builtinId="0"/>
    <cellStyle name="Обычный_Моя Копия 24(1).06.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758190</xdr:colOff>
      <xdr:row>6</xdr:row>
      <xdr:rowOff>1203960</xdr:rowOff>
    </xdr:from>
    <xdr:to>
      <xdr:col>11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129541</xdr:colOff>
      <xdr:row>6</xdr:row>
      <xdr:rowOff>1007745</xdr:rowOff>
    </xdr:from>
    <xdr:to>
      <xdr:col>10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131446</xdr:colOff>
      <xdr:row>6</xdr:row>
      <xdr:rowOff>784861</xdr:rowOff>
    </xdr:from>
    <xdr:to>
      <xdr:col>9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</xdr:colOff>
      <xdr:row>6</xdr:row>
      <xdr:rowOff>581025</xdr:rowOff>
    </xdr:from>
    <xdr:to>
      <xdr:col>11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190501</xdr:colOff>
      <xdr:row>7</xdr:row>
      <xdr:rowOff>0</xdr:rowOff>
    </xdr:from>
    <xdr:to>
      <xdr:col>10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8"/>
  <sheetViews>
    <sheetView tabSelected="1" zoomScaleNormal="100" workbookViewId="0">
      <selection activeCell="O9" sqref="O9"/>
    </sheetView>
  </sheetViews>
  <sheetFormatPr defaultColWidth="9.140625" defaultRowHeight="12.75" x14ac:dyDescent="0.2"/>
  <cols>
    <col min="1" max="1" width="3" style="1" customWidth="1"/>
    <col min="2" max="2" width="20" style="1" customWidth="1"/>
    <col min="3" max="3" width="4.28515625" style="1" customWidth="1"/>
    <col min="4" max="4" width="9.5703125" style="9" customWidth="1"/>
    <col min="5" max="5" width="11.140625" style="1" customWidth="1"/>
    <col min="6" max="7" width="10.140625" style="1" customWidth="1"/>
    <col min="8" max="8" width="11.85546875" style="1" customWidth="1"/>
    <col min="9" max="9" width="12.85546875" style="1" customWidth="1"/>
    <col min="10" max="10" width="11.42578125" style="1" customWidth="1"/>
    <col min="11" max="11" width="11.140625" style="1" customWidth="1"/>
    <col min="12" max="12" width="15.140625" style="1" customWidth="1"/>
    <col min="13" max="13" width="11.42578125" style="1" customWidth="1"/>
    <col min="14" max="14" width="10.28515625" style="1" customWidth="1"/>
    <col min="15" max="15" width="9.5703125" style="1" customWidth="1"/>
    <col min="16" max="16" width="13.28515625" style="1" customWidth="1"/>
    <col min="17" max="16384" width="9.140625" style="1"/>
  </cols>
  <sheetData>
    <row r="1" spans="1:127" ht="15" x14ac:dyDescent="0.25">
      <c r="A1" s="24"/>
      <c r="B1" s="25"/>
      <c r="C1" s="26"/>
      <c r="D1" s="26"/>
      <c r="E1" s="27"/>
      <c r="F1" s="27"/>
      <c r="G1" s="27"/>
      <c r="H1" s="27"/>
      <c r="I1" s="27"/>
      <c r="J1" s="27"/>
      <c r="K1" s="27"/>
      <c r="L1" s="36" t="s">
        <v>15</v>
      </c>
      <c r="M1" s="26"/>
      <c r="N1" s="28"/>
    </row>
    <row r="2" spans="1:127" ht="15" x14ac:dyDescent="0.25">
      <c r="A2" s="24"/>
      <c r="B2" s="29"/>
      <c r="C2" s="26"/>
      <c r="D2" s="26"/>
      <c r="E2" s="47" t="s">
        <v>10</v>
      </c>
      <c r="F2" s="47"/>
      <c r="G2" s="47"/>
      <c r="H2" s="47"/>
      <c r="I2" s="47"/>
      <c r="J2" s="47"/>
      <c r="K2" s="47"/>
      <c r="L2" s="47"/>
      <c r="M2" s="26"/>
      <c r="N2" s="28"/>
    </row>
    <row r="3" spans="1:127" ht="27.6" customHeight="1" x14ac:dyDescent="0.25">
      <c r="A3" s="24"/>
      <c r="B3" s="48" t="s">
        <v>16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26"/>
      <c r="N3" s="28"/>
    </row>
    <row r="4" spans="1:127" ht="15.75" customHeight="1" x14ac:dyDescent="0.25">
      <c r="A4" s="24"/>
      <c r="B4" s="29"/>
      <c r="C4" s="26"/>
      <c r="D4" s="26"/>
      <c r="E4" s="46"/>
      <c r="F4" s="47"/>
      <c r="G4" s="47"/>
      <c r="H4" s="47"/>
      <c r="I4" s="47"/>
      <c r="J4" s="47"/>
      <c r="K4" s="47"/>
      <c r="L4" s="47"/>
      <c r="M4" s="26"/>
      <c r="N4" s="28"/>
    </row>
    <row r="5" spans="1:127" ht="5.25" customHeight="1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O5" s="9"/>
      <c r="P5" s="9"/>
    </row>
    <row r="6" spans="1:127" ht="41.25" customHeight="1" x14ac:dyDescent="0.2">
      <c r="A6" s="53" t="s">
        <v>0</v>
      </c>
      <c r="B6" s="53" t="s">
        <v>1</v>
      </c>
      <c r="C6" s="53" t="s">
        <v>2</v>
      </c>
      <c r="D6" s="53" t="s">
        <v>3</v>
      </c>
      <c r="E6" s="55" t="s">
        <v>4</v>
      </c>
      <c r="F6" s="56"/>
      <c r="G6" s="56"/>
      <c r="H6" s="57"/>
      <c r="I6" s="58" t="s">
        <v>17</v>
      </c>
      <c r="J6" s="59"/>
      <c r="K6" s="60"/>
      <c r="L6" s="23" t="s">
        <v>14</v>
      </c>
      <c r="M6" s="2"/>
      <c r="O6" s="9"/>
      <c r="P6" s="9"/>
    </row>
    <row r="7" spans="1:127" ht="117.6" customHeight="1" x14ac:dyDescent="0.2">
      <c r="A7" s="54"/>
      <c r="B7" s="54"/>
      <c r="C7" s="54"/>
      <c r="D7" s="54"/>
      <c r="E7" s="22" t="s">
        <v>11</v>
      </c>
      <c r="F7" s="22" t="s">
        <v>12</v>
      </c>
      <c r="G7" s="22" t="s">
        <v>13</v>
      </c>
      <c r="H7" s="22" t="s">
        <v>18</v>
      </c>
      <c r="I7" s="23" t="s">
        <v>5</v>
      </c>
      <c r="J7" s="23" t="s">
        <v>6</v>
      </c>
      <c r="K7" s="3" t="s">
        <v>7</v>
      </c>
      <c r="L7" s="4" t="s">
        <v>8</v>
      </c>
      <c r="O7" s="9"/>
      <c r="P7" s="9"/>
      <c r="R7" s="43"/>
    </row>
    <row r="8" spans="1:127" s="30" customFormat="1" ht="89.25" x14ac:dyDescent="0.2">
      <c r="A8" s="5">
        <v>1</v>
      </c>
      <c r="B8" s="39" t="s">
        <v>19</v>
      </c>
      <c r="C8" s="40" t="s">
        <v>20</v>
      </c>
      <c r="D8" s="6">
        <v>3</v>
      </c>
      <c r="E8" s="10">
        <v>141882</v>
      </c>
      <c r="F8" s="10">
        <v>113505.60000000001</v>
      </c>
      <c r="G8" s="10">
        <v>123438</v>
      </c>
      <c r="H8" s="10">
        <v>134787.9</v>
      </c>
      <c r="I8" s="44">
        <f t="shared" ref="I8" si="0">AVERAGE(E8:H8)</f>
        <v>128403.375</v>
      </c>
      <c r="J8" s="35">
        <f t="shared" ref="J8" si="1">SQRT(((SUM((POWER(H8-I8,2)),(POWER(F8-I8,2)),(POWER(E8-I8,2)))/(COLUMNS(E8:H8)-1))))</f>
        <v>12170.718840956968</v>
      </c>
      <c r="K8" s="35">
        <f t="shared" ref="K8" si="2">J8/I8*100</f>
        <v>9.47850384848293</v>
      </c>
      <c r="L8" s="42">
        <v>385210.14</v>
      </c>
      <c r="M8" s="31"/>
      <c r="N8" s="32"/>
      <c r="O8" s="33"/>
      <c r="P8" s="33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</row>
    <row r="9" spans="1:127" s="41" customFormat="1" x14ac:dyDescent="0.2">
      <c r="A9" s="5"/>
      <c r="B9" s="49" t="s">
        <v>9</v>
      </c>
      <c r="C9" s="50"/>
      <c r="D9" s="50"/>
      <c r="E9" s="50"/>
      <c r="F9" s="50"/>
      <c r="G9" s="50"/>
      <c r="H9" s="50"/>
      <c r="I9" s="50"/>
      <c r="J9" s="50"/>
      <c r="K9" s="50"/>
      <c r="L9" s="37">
        <f>SUM(L8:L8)</f>
        <v>385210.14</v>
      </c>
      <c r="M9" s="7"/>
      <c r="N9" s="8"/>
    </row>
    <row r="10" spans="1:127" ht="15.75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11"/>
      <c r="L10" s="12"/>
      <c r="M10" s="13"/>
      <c r="N10" s="13"/>
    </row>
    <row r="11" spans="1:127" x14ac:dyDescent="0.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27" ht="15.75" x14ac:dyDescent="0.25">
      <c r="A12" s="14"/>
      <c r="B12" s="15"/>
      <c r="C12" s="15"/>
      <c r="D12" s="15"/>
      <c r="E12" s="38"/>
      <c r="F12" s="38"/>
      <c r="G12" s="38"/>
      <c r="H12" s="38"/>
      <c r="I12" s="38"/>
      <c r="J12" s="15"/>
      <c r="K12" s="15"/>
      <c r="L12" s="15"/>
    </row>
    <row r="13" spans="1:127" ht="15.75" x14ac:dyDescent="0.25">
      <c r="A13" s="15"/>
      <c r="B13" s="15"/>
      <c r="C13" s="15"/>
      <c r="D13" s="16"/>
      <c r="E13" s="15"/>
      <c r="F13" s="15"/>
      <c r="G13" s="15"/>
      <c r="H13" s="15"/>
      <c r="I13" s="15"/>
      <c r="J13" s="15"/>
      <c r="K13" s="15"/>
      <c r="L13" s="15"/>
    </row>
    <row r="14" spans="1:127" ht="15.75" x14ac:dyDescent="0.25">
      <c r="A14" s="45"/>
      <c r="B14" s="45"/>
      <c r="C14" s="17"/>
      <c r="D14" s="18"/>
      <c r="E14" s="15"/>
      <c r="F14" s="15"/>
      <c r="G14" s="15"/>
      <c r="H14" s="15"/>
      <c r="I14" s="15"/>
      <c r="J14" s="15"/>
      <c r="K14" s="15"/>
      <c r="L14" s="15"/>
    </row>
    <row r="15" spans="1:127" ht="15.75" x14ac:dyDescent="0.25">
      <c r="A15" s="45"/>
      <c r="B15" s="45"/>
      <c r="C15" s="17"/>
      <c r="D15" s="18"/>
      <c r="E15" s="15"/>
      <c r="F15" s="15"/>
      <c r="G15" s="15"/>
      <c r="H15" s="15"/>
      <c r="I15" s="15"/>
      <c r="J15" s="15"/>
      <c r="K15" s="15"/>
      <c r="L15" s="15"/>
    </row>
    <row r="16" spans="1:127" ht="15.75" x14ac:dyDescent="0.25">
      <c r="A16" s="45"/>
      <c r="B16" s="45"/>
      <c r="C16" s="17"/>
      <c r="D16" s="18"/>
      <c r="E16" s="15"/>
      <c r="F16" s="15"/>
      <c r="G16" s="15"/>
      <c r="H16" s="15"/>
      <c r="I16" s="15"/>
      <c r="J16" s="15"/>
      <c r="K16" s="15"/>
      <c r="L16" s="15"/>
    </row>
    <row r="17" spans="1:14" ht="15.75" x14ac:dyDescent="0.25">
      <c r="A17" s="15"/>
      <c r="B17" s="15"/>
      <c r="C17" s="19"/>
      <c r="D17" s="20"/>
      <c r="E17" s="19"/>
      <c r="F17" s="19"/>
      <c r="G17" s="19"/>
      <c r="H17" s="19"/>
      <c r="I17" s="19"/>
      <c r="J17" s="19"/>
      <c r="K17" s="19"/>
      <c r="L17" s="19"/>
    </row>
    <row r="18" spans="1:14" ht="15.75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21"/>
      <c r="N18" s="21"/>
    </row>
  </sheetData>
  <mergeCells count="17">
    <mergeCell ref="A18:L18"/>
    <mergeCell ref="A5:L5"/>
    <mergeCell ref="A6:A7"/>
    <mergeCell ref="B6:B7"/>
    <mergeCell ref="C6:C7"/>
    <mergeCell ref="D6:D7"/>
    <mergeCell ref="E6:H6"/>
    <mergeCell ref="I6:K6"/>
    <mergeCell ref="A10:J10"/>
    <mergeCell ref="A11:L11"/>
    <mergeCell ref="A14:B14"/>
    <mergeCell ref="A15:B15"/>
    <mergeCell ref="A16:B16"/>
    <mergeCell ref="E4:L4"/>
    <mergeCell ref="E2:L2"/>
    <mergeCell ref="B3:L3"/>
    <mergeCell ref="B9:K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2026-05-27T14:00:40Z</dcterms:modified>
</cp:coreProperties>
</file>