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120" yWindow="-120" windowWidth="29040" windowHeight="15840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F13" i="1"/>
  <c r="AF12"/>
  <c r="AF14"/>
</calcChain>
</file>

<file path=xl/sharedStrings.xml><?xml version="1.0" encoding="utf-8"?>
<sst xmlns="http://schemas.openxmlformats.org/spreadsheetml/2006/main" count="113" uniqueCount="74">
  <si>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</si>
  <si>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</si>
  <si>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</si>
  <si>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</si>
  <si>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</si>
  <si>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</si>
  <si>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</si>
  <si>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</si>
  <si>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</si>
  <si>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</si>
  <si>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</si>
  <si>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</si>
  <si>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</si>
  <si>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</si>
  <si>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</si>
  <si>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</si>
  <si>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</si>
  <si>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</si>
  <si>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</si>
  <si>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</si>
  <si>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</si>
  <si>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</si>
  <si>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</si>
  <si>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</si>
  <si>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</si>
  <si>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</si>
  <si>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</si>
  <si>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</si>
  <si>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</si>
  <si>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</si>
  <si>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</si>
  <si>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</si>
  <si>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</si>
  <si>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</si>
  <si>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</si>
  <si>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</si>
  <si>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</si>
  <si>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</si>
  <si>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</si>
  <si>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</si>
  <si>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</si>
  <si>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</si>
  <si>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</si>
  <si>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</si>
  <si>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</si>
  <si>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</si>
  <si>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</si>
  <si>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</si>
  <si>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</si>
  <si>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</si>
  <si>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</si>
  <si>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</si>
  <si>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</si>
  <si>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</si>
  <si>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</si>
  <si>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</si>
  <si>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</si>
  <si>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Перчатки смотровые/процедурные нитриловые, неопудренные, нестерильные</t>
  </si>
  <si>
    <t>22.19.60.119-00000008</t>
  </si>
  <si>
    <t>2</t>
  </si>
  <si>
    <t>Перчатки смотровые/процедурные из латекса гевеи, неопудренные, нестерильные</t>
  </si>
  <si>
    <t>22.19.60.119-00000002</t>
  </si>
  <si>
    <t>Поставщики 1</t>
  </si>
  <si>
    <t>Поставщики 2</t>
  </si>
  <si>
    <t>Поставщики 3</t>
  </si>
  <si>
    <t>РАСЧЕТ НМЦК ДЛЯ МЕД. ИЗДЕЛИЙ</t>
  </si>
  <si>
    <t>Характеристики объекта закупки указаны в описании объекта закупки</t>
  </si>
  <si>
    <t>Провизор ОМСМТиИО</t>
  </si>
  <si>
    <t>/ Е.И. Огородник</t>
  </si>
  <si>
    <t>Дата обоснования:19.08.2026</t>
  </si>
  <si>
    <t>шт</t>
  </si>
  <si>
    <t xml:space="preserve"> шт</t>
  </si>
  <si>
    <t>не облагается</t>
  </si>
  <si>
    <t>На основании проведенных расчетов НМЦК составляет: 36 090,00рублей.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</si>
</sst>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1"/>
  <sheetViews>
    <sheetView tabSelected="1" view="pageBreakPreview" zoomScale="90" zoomScaleNormal="100" zoomScaleSheetLayoutView="90" workbookViewId="0">
      <selection activeCell="A20" sqref="A20:AF20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0" t="s">
        <v>1</v>
      </c>
      <c r="B3" s="50"/>
      <c r="C3" s="50"/>
      <c r="D3" s="50"/>
      <c r="E3" s="50"/>
      <c r="F3" s="50"/>
      <c r="G3" s="50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0"/>
      <c r="AB3" s="50"/>
      <c r="AC3" s="50"/>
      <c r="AD3" s="50"/>
      <c r="AE3" s="50"/>
      <c r="AF3" s="5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2" t="s">
        <v>2</v>
      </c>
      <c r="B6" s="52"/>
      <c r="C6" s="53" t="s">
        <v>66</v>
      </c>
      <c r="D6" s="54"/>
      <c r="E6" s="54"/>
      <c r="F6" s="54"/>
      <c r="G6" s="54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4"/>
      <c r="AB6" s="54"/>
      <c r="AC6" s="54"/>
      <c r="AD6" s="54"/>
      <c r="AE6" s="56"/>
      <c r="AF6" s="57"/>
      <c r="AG6" s="3"/>
    </row>
    <row r="7" spans="1:34" ht="45" customHeight="1">
      <c r="A7" s="58" t="s">
        <v>3</v>
      </c>
      <c r="B7" s="58"/>
      <c r="C7" s="53" t="s">
        <v>4</v>
      </c>
      <c r="D7" s="54"/>
      <c r="E7" s="54"/>
      <c r="F7" s="54"/>
      <c r="G7" s="54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4"/>
      <c r="AB7" s="54"/>
      <c r="AC7" s="54"/>
      <c r="AD7" s="54"/>
      <c r="AE7" s="56"/>
      <c r="AF7" s="57"/>
      <c r="AG7" s="3"/>
    </row>
    <row r="8" spans="1:34" ht="45" customHeight="1">
      <c r="A8" s="22" t="s">
        <v>65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23"/>
      <c r="AG8" s="3"/>
    </row>
    <row r="9" spans="1:34" ht="108" customHeight="1">
      <c r="A9" s="47" t="s">
        <v>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9"/>
      <c r="AG9" s="3"/>
    </row>
    <row r="10" spans="1:34" ht="29.25" customHeight="1">
      <c r="A10" s="52" t="s">
        <v>6</v>
      </c>
      <c r="B10" s="61" t="s">
        <v>7</v>
      </c>
      <c r="C10" s="62"/>
      <c r="D10" s="65" t="s">
        <v>8</v>
      </c>
      <c r="E10" s="52" t="s">
        <v>9</v>
      </c>
      <c r="F10" s="67" t="s">
        <v>10</v>
      </c>
      <c r="G10" s="6" t="s">
        <v>62</v>
      </c>
      <c r="H10" s="6" t="s">
        <v>63</v>
      </c>
      <c r="I10" s="6" t="s">
        <v>64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68" t="s">
        <v>28</v>
      </c>
      <c r="AB10" s="68" t="s">
        <v>29</v>
      </c>
      <c r="AC10" s="67" t="s">
        <v>30</v>
      </c>
      <c r="AD10" s="60" t="s">
        <v>31</v>
      </c>
      <c r="AE10" s="67" t="s">
        <v>32</v>
      </c>
      <c r="AF10" s="60" t="s">
        <v>33</v>
      </c>
      <c r="AG10" s="3"/>
    </row>
    <row r="11" spans="1:34" ht="32.25" customHeight="1">
      <c r="A11" s="52"/>
      <c r="B11" s="63"/>
      <c r="C11" s="64"/>
      <c r="D11" s="65"/>
      <c r="E11" s="66"/>
      <c r="F11" s="67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68"/>
      <c r="AB11" s="68"/>
      <c r="AC11" s="67"/>
      <c r="AD11" s="60"/>
      <c r="AE11" s="67"/>
      <c r="AF11" s="60"/>
      <c r="AG11" s="3"/>
    </row>
    <row r="12" spans="1:34" ht="51" customHeight="1">
      <c r="A12" s="8" t="s">
        <v>56</v>
      </c>
      <c r="B12" s="22" t="s">
        <v>57</v>
      </c>
      <c r="C12" s="23"/>
      <c r="D12" s="9" t="s">
        <v>58</v>
      </c>
      <c r="E12" s="8" t="s">
        <v>70</v>
      </c>
      <c r="F12" s="8">
        <v>3000</v>
      </c>
      <c r="G12" s="6">
        <v>6.5</v>
      </c>
      <c r="H12" s="6">
        <v>6.3</v>
      </c>
      <c r="I12" s="6">
        <v>5.6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0.47</v>
      </c>
      <c r="AB12" s="6">
        <v>7.71</v>
      </c>
      <c r="AC12" s="6">
        <v>6.13</v>
      </c>
      <c r="AD12" s="7" t="s">
        <v>72</v>
      </c>
      <c r="AE12" s="6">
        <v>6.13</v>
      </c>
      <c r="AF12" s="6">
        <f>AE12*F12</f>
        <v>18390</v>
      </c>
      <c r="AG12" s="10"/>
      <c r="AH12" s="11"/>
    </row>
    <row r="13" spans="1:34" ht="51" customHeight="1">
      <c r="A13" s="8" t="s">
        <v>59</v>
      </c>
      <c r="B13" s="22" t="s">
        <v>60</v>
      </c>
      <c r="C13" s="23"/>
      <c r="D13" s="9" t="s">
        <v>61</v>
      </c>
      <c r="E13" s="8" t="s">
        <v>71</v>
      </c>
      <c r="F13" s="8">
        <v>3000</v>
      </c>
      <c r="G13" s="6">
        <v>6.3</v>
      </c>
      <c r="H13" s="6">
        <v>6</v>
      </c>
      <c r="I13" s="6">
        <v>5.4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0.46</v>
      </c>
      <c r="AB13" s="6">
        <v>7.77</v>
      </c>
      <c r="AC13" s="6">
        <v>5.9</v>
      </c>
      <c r="AD13" s="7" t="s">
        <v>72</v>
      </c>
      <c r="AE13" s="6">
        <v>5.9</v>
      </c>
      <c r="AF13" s="7">
        <f>AE13*F13</f>
        <v>17700</v>
      </c>
      <c r="AG13" s="10"/>
      <c r="AH13" s="11"/>
    </row>
    <row r="14" spans="1:34">
      <c r="A14" s="25" t="s">
        <v>52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 t="s">
        <v>52</v>
      </c>
      <c r="AD14" s="26"/>
      <c r="AE14" s="12"/>
      <c r="AF14" s="6">
        <f>AF12+AF13</f>
        <v>36090</v>
      </c>
      <c r="AG14" s="3"/>
    </row>
    <row r="15" spans="1:34">
      <c r="A15" s="27" t="s">
        <v>73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6"/>
      <c r="AG15" s="3"/>
    </row>
    <row r="16" spans="1:34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13"/>
      <c r="AE16" s="13"/>
      <c r="AF16" s="3"/>
      <c r="AG16" s="3"/>
    </row>
    <row r="17" spans="1:33">
      <c r="A17" s="29" t="s">
        <v>69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14"/>
      <c r="AE17" s="14"/>
      <c r="AF17" s="3"/>
      <c r="AG17" s="3"/>
    </row>
    <row r="18" spans="1:33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14"/>
      <c r="AF18" s="3"/>
      <c r="AG18" s="3"/>
    </row>
    <row r="19" spans="1:3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14"/>
      <c r="AF19" s="3"/>
      <c r="AG19" s="3"/>
    </row>
    <row r="20" spans="1:33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"/>
    </row>
    <row r="21" spans="1:33" ht="15.75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36"/>
      <c r="AD21" s="37"/>
      <c r="AE21" s="15"/>
      <c r="AF21" s="3"/>
      <c r="AG21" s="3"/>
    </row>
    <row r="22" spans="1:33" ht="15.75" thickBot="1">
      <c r="A22" s="38" t="s">
        <v>53</v>
      </c>
      <c r="B22" s="39"/>
      <c r="C22" s="39"/>
      <c r="D22" s="40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36"/>
      <c r="AD22" s="37"/>
      <c r="AE22" s="15"/>
      <c r="AF22" s="3"/>
      <c r="AG22" s="3"/>
    </row>
    <row r="23" spans="1:33">
      <c r="A23" s="41" t="s">
        <v>67</v>
      </c>
      <c r="B23" s="42"/>
      <c r="C23" s="42"/>
      <c r="D23" s="43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5.75" thickBot="1">
      <c r="A24" s="44" t="s">
        <v>54</v>
      </c>
      <c r="B24" s="45"/>
      <c r="C24" s="45"/>
      <c r="D24" s="46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30" t="s">
        <v>68</v>
      </c>
      <c r="B25" s="31"/>
      <c r="C25" s="31"/>
      <c r="D25" s="32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ht="16.5" thickBot="1">
      <c r="A26" s="33" t="s">
        <v>55</v>
      </c>
      <c r="B26" s="34"/>
      <c r="C26" s="34"/>
      <c r="D26" s="34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4">
    <mergeCell ref="B12:C12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B13:C13"/>
    <mergeCell ref="A19:AD19"/>
    <mergeCell ref="A14:AD14"/>
    <mergeCell ref="A15:AF15"/>
    <mergeCell ref="A16:AC16"/>
    <mergeCell ref="A17:AC17"/>
    <mergeCell ref="A18:AD18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2026-08-19T07:54:10Z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