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Лист1!$A$7:$K$10</definedName>
    <definedName name="_xlnm.Print_Area" localSheetId="0">Лист1!$A$1:$I$15</definedName>
  </definedNames>
  <calcPr calcId="125725"/>
</workbook>
</file>

<file path=xl/calcChain.xml><?xml version="1.0" encoding="utf-8"?>
<calcChain xmlns="http://schemas.openxmlformats.org/spreadsheetml/2006/main">
  <c r="H8" i="1"/>
  <c r="I8" l="1"/>
  <c r="I9" l="1"/>
</calcChain>
</file>

<file path=xl/sharedStrings.xml><?xml version="1.0" encoding="utf-8"?>
<sst xmlns="http://schemas.openxmlformats.org/spreadsheetml/2006/main" count="23" uniqueCount="23">
  <si>
    <t>ОБОСНОВАНИЕ НАЧАЛЬНОЙ (МАКСИМАЛЬНОЙ) ЦЕНЫ КОНТРАКТА</t>
  </si>
  <si>
    <t xml:space="preserve">1. В соответствии с требованиями статьи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начальная (максимальная) цена государственного контракта определена методом сопоставимых рыночных цен (анализа рынка);                                                                                                                           </t>
  </si>
  <si>
    <t>2. Расчет НМЦК произведен по формуле:</t>
  </si>
  <si>
    <t>где: НМЦК рын.-начальная максимальная цена контракта, определяемая методом сопоставимых рыночных цен (анализ рынка); v - количество(объем) закупаемого товара (работы, услуги); n - количество значений используемых в расчете; i - номер источника ценовой информации; цi - цена единицы товара, работы, услуги, предоставленная в источнике с номером i, скоректированная  с учетом коэффициентов (индексов), применяемых для перерасчета цен товаров, работ 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</t>
  </si>
  <si>
    <t>3. Результаты приведенных расчетов приведены в таблице:</t>
  </si>
  <si>
    <t>№ пп</t>
  </si>
  <si>
    <t>Наименование товара, работ, услуг</t>
  </si>
  <si>
    <t>Итого, рублей</t>
  </si>
  <si>
    <t>Обоснование: в целях экономии бюджетных средств в расчет принята минимальная цена товара, из предложенных поставщиками</t>
  </si>
  <si>
    <t>Работник контрактной службы/контрактный управляющий:</t>
  </si>
  <si>
    <t>ед.изм.</t>
  </si>
  <si>
    <t>Наименьшаяцена</t>
  </si>
  <si>
    <t>тел.: 21-30-87</t>
  </si>
  <si>
    <t xml:space="preserve">кол-во  </t>
  </si>
  <si>
    <t xml:space="preserve">Цена за ед. (руб.) </t>
  </si>
  <si>
    <t>Итого (рублей):</t>
  </si>
  <si>
    <t xml:space="preserve">Цена 2  КП  </t>
  </si>
  <si>
    <t>Цена 3 КП</t>
  </si>
  <si>
    <t xml:space="preserve">Цена 1  КП  </t>
  </si>
  <si>
    <t>шт</t>
  </si>
  <si>
    <t>Гигрометр «Фармацевт» ТМФЦ-99</t>
  </si>
  <si>
    <t>Инспектор ОМСМТиИО ФКУЗ МСЧ-75 Богонос В. И</t>
  </si>
  <si>
    <t>Дата подготовки обоснования НМЦК :18/08/2026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</si>
</sst>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0" xfId="0" applyFont="1" applyFill="1" applyAlignment="1">
      <alignment vertical="top"/>
    </xf>
    <xf numFmtId="4" fontId="5" fillId="2" borderId="1" xfId="0" applyNumberFormat="1" applyFont="1" applyFill="1" applyBorder="1" applyAlignment="1">
      <alignment vertical="center" wrapText="1"/>
    </xf>
    <xf numFmtId="0" fontId="0" fillId="2" borderId="0" xfId="0" applyFill="1"/>
    <xf numFmtId="0" fontId="5" fillId="2" borderId="1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4" fontId="2" fillId="2" borderId="10" xfId="0" applyNumberFormat="1" applyFont="1" applyFill="1" applyBorder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left" vertical="top"/>
    </xf>
    <xf numFmtId="0" fontId="7" fillId="0" borderId="1" xfId="0" applyFont="1" applyBorder="1"/>
    <xf numFmtId="0" fontId="2" fillId="2" borderId="0" xfId="0" applyFont="1" applyFill="1" applyAlignment="1">
      <alignment horizontal="left" vertical="top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76200</xdr:rowOff>
    </xdr:from>
    <xdr:to>
      <xdr:col>4</xdr:col>
      <xdr:colOff>931545</xdr:colOff>
      <xdr:row>2</xdr:row>
      <xdr:rowOff>514350</xdr:rowOff>
    </xdr:to>
    <xdr:pic>
      <xdr:nvPicPr>
        <xdr:cNvPr id="3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3815" y="828675"/>
          <a:ext cx="325945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="130" zoomScaleNormal="130" zoomScaleSheetLayoutView="100" workbookViewId="0">
      <selection activeCell="B8" sqref="B8"/>
    </sheetView>
  </sheetViews>
  <sheetFormatPr defaultRowHeight="15" outlineLevelCol="1"/>
  <cols>
    <col min="1" max="1" width="5.5703125" customWidth="1"/>
    <col min="2" max="2" width="62.5703125" customWidth="1"/>
    <col min="3" max="3" width="11.85546875" customWidth="1"/>
    <col min="4" max="4" width="12.42578125" customWidth="1"/>
    <col min="5" max="5" width="15.85546875" customWidth="1" outlineLevel="1"/>
    <col min="6" max="6" width="21.28515625" customWidth="1" outlineLevel="1"/>
    <col min="7" max="7" width="20.140625" customWidth="1" outlineLevel="1"/>
    <col min="8" max="8" width="13.85546875" customWidth="1"/>
    <col min="9" max="9" width="17.28515625" customWidth="1"/>
  </cols>
  <sheetData>
    <row r="1" spans="1:10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0" ht="40.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10" ht="50.2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</row>
    <row r="4" spans="1:10" ht="82.5" customHeight="1">
      <c r="A4" s="32" t="s">
        <v>3</v>
      </c>
      <c r="B4" s="32"/>
      <c r="C4" s="32"/>
      <c r="D4" s="32"/>
      <c r="E4" s="32"/>
      <c r="F4" s="32"/>
      <c r="G4" s="32"/>
      <c r="H4" s="32"/>
      <c r="I4" s="32"/>
    </row>
    <row r="5" spans="1:10" ht="15.75">
      <c r="A5" s="32" t="s">
        <v>4</v>
      </c>
      <c r="B5" s="32"/>
      <c r="C5" s="32"/>
      <c r="D5" s="32"/>
      <c r="E5" s="32"/>
      <c r="F5" s="32"/>
      <c r="G5" s="32"/>
      <c r="H5" s="32"/>
      <c r="I5" s="32"/>
    </row>
    <row r="6" spans="1:10" ht="15.75" customHeight="1">
      <c r="A6" s="25" t="s">
        <v>5</v>
      </c>
      <c r="B6" s="23" t="s">
        <v>6</v>
      </c>
      <c r="C6" s="22" t="s">
        <v>10</v>
      </c>
      <c r="D6" s="22" t="s">
        <v>13</v>
      </c>
      <c r="E6" s="28" t="s">
        <v>14</v>
      </c>
      <c r="F6" s="29"/>
      <c r="G6" s="30"/>
      <c r="H6" s="20" t="s">
        <v>11</v>
      </c>
      <c r="I6" s="22" t="s">
        <v>7</v>
      </c>
      <c r="J6" s="3"/>
    </row>
    <row r="7" spans="1:10" ht="15.75">
      <c r="A7" s="26"/>
      <c r="B7" s="27"/>
      <c r="C7" s="23"/>
      <c r="D7" s="23"/>
      <c r="E7" s="5" t="s">
        <v>18</v>
      </c>
      <c r="F7" s="5" t="s">
        <v>16</v>
      </c>
      <c r="G7" s="5" t="s">
        <v>17</v>
      </c>
      <c r="H7" s="21"/>
      <c r="I7" s="23"/>
      <c r="J7" s="3"/>
    </row>
    <row r="8" spans="1:10">
      <c r="A8" s="4">
        <v>1</v>
      </c>
      <c r="B8" s="18" t="s">
        <v>20</v>
      </c>
      <c r="C8" s="6" t="s">
        <v>19</v>
      </c>
      <c r="D8" s="6">
        <v>6</v>
      </c>
      <c r="E8" s="7">
        <v>1827.6</v>
      </c>
      <c r="F8" s="7">
        <v>1882.43</v>
      </c>
      <c r="G8" s="7">
        <v>1918.98</v>
      </c>
      <c r="H8" s="2">
        <f>MIN(E8:G8)</f>
        <v>1827.6</v>
      </c>
      <c r="I8" s="2">
        <f>H8*D8</f>
        <v>10965.599999999999</v>
      </c>
      <c r="J8" s="3"/>
    </row>
    <row r="9" spans="1:10" ht="15.75">
      <c r="A9" s="8"/>
      <c r="B9" s="8"/>
      <c r="C9" s="9"/>
      <c r="D9" s="8"/>
      <c r="E9" s="8"/>
      <c r="F9" s="8"/>
      <c r="G9" s="10" t="s">
        <v>15</v>
      </c>
      <c r="H9" s="11"/>
      <c r="I9" s="12">
        <f>SUM(I8:I8)</f>
        <v>10965.599999999999</v>
      </c>
    </row>
    <row r="10" spans="1:10" ht="15.75">
      <c r="A10" s="13"/>
      <c r="B10" s="13" t="s">
        <v>22</v>
      </c>
      <c r="C10" s="14"/>
      <c r="D10" s="13"/>
      <c r="E10" s="13"/>
      <c r="F10" s="13"/>
      <c r="G10" s="13"/>
      <c r="H10" s="15"/>
      <c r="I10" s="15"/>
      <c r="J10" s="16"/>
    </row>
    <row r="11" spans="1:10" ht="15.75">
      <c r="A11" s="24" t="s">
        <v>8</v>
      </c>
      <c r="B11" s="24"/>
      <c r="C11" s="24"/>
      <c r="D11" s="24"/>
      <c r="E11" s="24"/>
      <c r="F11" s="24"/>
      <c r="G11" s="24"/>
      <c r="H11" s="24"/>
      <c r="I11" s="24"/>
    </row>
    <row r="12" spans="1:10" ht="15.75">
      <c r="A12" s="19" t="s">
        <v>9</v>
      </c>
      <c r="B12" s="19"/>
      <c r="C12" s="17"/>
      <c r="D12" s="17"/>
      <c r="E12" s="17"/>
      <c r="F12" s="17"/>
      <c r="G12" s="17"/>
      <c r="H12" s="17"/>
      <c r="I12" s="1"/>
    </row>
    <row r="13" spans="1:10" ht="15.75">
      <c r="A13" s="19" t="s">
        <v>21</v>
      </c>
      <c r="B13" s="19"/>
      <c r="C13" s="17" t="s">
        <v>12</v>
      </c>
      <c r="D13" s="17"/>
      <c r="E13" s="17"/>
      <c r="F13" s="17"/>
      <c r="G13" s="17"/>
      <c r="H13" s="17"/>
      <c r="I13" s="1"/>
    </row>
    <row r="14" spans="1:10">
      <c r="A14" s="3"/>
      <c r="B14" s="3"/>
      <c r="C14" s="3"/>
      <c r="D14" s="3"/>
      <c r="E14" s="3"/>
      <c r="F14" s="3"/>
      <c r="G14" s="3"/>
      <c r="H14" s="3"/>
      <c r="I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</row>
  </sheetData>
  <autoFilter ref="A7:K10"/>
  <mergeCells count="15">
    <mergeCell ref="A1:I1"/>
    <mergeCell ref="A2:I2"/>
    <mergeCell ref="A3:I3"/>
    <mergeCell ref="A4:I4"/>
    <mergeCell ref="A5:I5"/>
    <mergeCell ref="A12:B12"/>
    <mergeCell ref="A13:B13"/>
    <mergeCell ref="H6:H7"/>
    <mergeCell ref="I6:I7"/>
    <mergeCell ref="A11:I11"/>
    <mergeCell ref="A6:A7"/>
    <mergeCell ref="B6:B7"/>
    <mergeCell ref="C6:C7"/>
    <mergeCell ref="D6:D7"/>
    <mergeCell ref="E6:G6"/>
  </mergeCells>
  <pageMargins left="0.31496062992125984" right="0.11811023622047245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senotrysova</dc:creator>
  <cp:lastModifiedBy>Админ</cp:lastModifiedBy>
  <cp:lastPrinted>2026-08-18T05:55:11Z</cp:lastPrinted>
  <dcterms:created xsi:type="dcterms:W3CDTF">2018-12-19T07:47:14Z</dcterms:created>
  <dcterms:modified xsi:type="dcterms:W3CDTF">2026-08-19T01:53:55Z</dcterms:modified>
</cp:coreProperties>
</file>