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Лист1!$A$1:$K$13</definedName>
  </definedNames>
  <calcPr calcId="144525"/>
</workbook>
</file>

<file path=xl/calcChain.xml><?xml version="1.0" encoding="utf-8"?>
<calcChain xmlns="http://schemas.openxmlformats.org/spreadsheetml/2006/main">
  <c r="J6" i="1" l="1"/>
  <c r="J7" i="1"/>
  <c r="K7" i="1" s="1"/>
  <c r="J8" i="1"/>
  <c r="F7" i="1"/>
  <c r="F6" i="1"/>
  <c r="J5" i="1" l="1"/>
  <c r="K5" i="1" s="1"/>
  <c r="F5" i="1"/>
  <c r="K6" i="1"/>
  <c r="K8" i="1" l="1"/>
  <c r="K9" i="1" s="1"/>
  <c r="F8" i="1" l="1"/>
</calcChain>
</file>

<file path=xl/sharedStrings.xml><?xml version="1.0" encoding="utf-8"?>
<sst xmlns="http://schemas.openxmlformats.org/spreadsheetml/2006/main" count="22" uniqueCount="19">
  <si>
    <t>№ п/п</t>
  </si>
  <si>
    <t>Ед. изм.</t>
  </si>
  <si>
    <t>Кол-во</t>
  </si>
  <si>
    <t xml:space="preserve">Средняя цена за ед. изм. (руб.) </t>
  </si>
  <si>
    <t>Цена за ед. изм. у потенциальных поставщиков (руб.)</t>
  </si>
  <si>
    <t xml:space="preserve">НМЦК </t>
  </si>
  <si>
    <t>Цена за ед. (руб.)</t>
  </si>
  <si>
    <t>ИТОГО (руб.)</t>
  </si>
  <si>
    <t xml:space="preserve">Примечание: Расчет НМЦК произведен по минимальной цене.  </t>
  </si>
  <si>
    <t>Наименование Услуги</t>
  </si>
  <si>
    <t>усл. ед.</t>
  </si>
  <si>
    <t xml:space="preserve">Контроль (проверка) эксплуатационных параметров рентгеновского маммографа </t>
  </si>
  <si>
    <t>Расчет (контроль) эффективных доз облучения пациентов (с формированием таблицы) при проведении рентгенологических исследований на рентгеновском маммографе</t>
  </si>
  <si>
    <t>Инструментальные измерения мощности дозы рентгеновского излучения (радиационный, дозиметрический  контроль) на рабочих местах персонала, смежных помещений и прилегающих территорий для рентгеновского маммографа</t>
  </si>
  <si>
    <t>Инструментальные измерения (оценка) температуры поверхности элементов рентгеновского маммографа</t>
  </si>
  <si>
    <t>Обоснование начальной максимальной цены контракта на оказание услуг по производственному контролю радиационных факторов Маммографа рентгеновского цифрового «Маммо-5МТ», исполнение ««Маммо-5МТ» - 02.4»</t>
  </si>
  <si>
    <t>Вх № 0979 КП от 20.08.2026</t>
  </si>
  <si>
    <t>Вх № 0981КП от 20.08.2026</t>
  </si>
  <si>
    <t>Вх № 0980КП от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</si>
</sst>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43" fontId="2" fillId="0" borderId="1" xfId="1" applyFont="1" applyBorder="1" applyAlignment="1">
      <alignment horizontal="center" vertical="center"/>
    </xf>
    <xf numFmtId="0" fontId="3" fillId="0" borderId="0" xfId="0" applyFont="1"/>
    <xf numFmtId="43" fontId="0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4" zoomScale="130" zoomScaleNormal="130" zoomScaleSheetLayoutView="85" workbookViewId="0">
      <selection activeCell="E5" sqref="E5"/>
    </sheetView>
  </sheetViews>
  <sheetFormatPr defaultRowHeight="15" x14ac:dyDescent="0.25"/>
  <cols>
    <col min="2" max="2" width="3.85546875" customWidth="1"/>
    <col min="3" max="3" width="30.7109375" customWidth="1"/>
    <col min="4" max="4" width="8.85546875" bestFit="1" customWidth="1"/>
    <col min="5" max="5" width="7" customWidth="1"/>
    <col min="6" max="6" width="13.42578125" customWidth="1"/>
    <col min="7" max="7" width="15.140625" customWidth="1"/>
    <col min="8" max="9" width="14.140625" customWidth="1"/>
    <col min="10" max="11" width="16.7109375" bestFit="1" customWidth="1"/>
  </cols>
  <sheetData>
    <row r="1" spans="1:11" ht="33" customHeight="1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ht="34.5" customHeight="1" x14ac:dyDescent="0.25">
      <c r="A2" s="15"/>
      <c r="B2" s="7" t="s">
        <v>0</v>
      </c>
      <c r="C2" s="7" t="s">
        <v>9</v>
      </c>
      <c r="D2" s="7" t="s">
        <v>1</v>
      </c>
      <c r="E2" s="7" t="s">
        <v>2</v>
      </c>
      <c r="F2" s="7" t="s">
        <v>3</v>
      </c>
      <c r="G2" s="8" t="s">
        <v>4</v>
      </c>
      <c r="H2" s="9"/>
      <c r="I2" s="10"/>
      <c r="J2" s="11" t="s">
        <v>5</v>
      </c>
      <c r="K2" s="12"/>
    </row>
    <row r="3" spans="1:11" ht="44.25" customHeight="1" x14ac:dyDescent="0.25">
      <c r="A3" s="15"/>
      <c r="B3" s="7"/>
      <c r="C3" s="7"/>
      <c r="D3" s="7"/>
      <c r="E3" s="7"/>
      <c r="F3" s="7"/>
      <c r="G3" s="5" t="s">
        <v>16</v>
      </c>
      <c r="H3" s="5" t="s">
        <v>17</v>
      </c>
      <c r="I3" s="5" t="s">
        <v>18</v>
      </c>
      <c r="J3" s="1" t="s">
        <v>6</v>
      </c>
      <c r="K3" s="1" t="s">
        <v>7</v>
      </c>
    </row>
    <row r="4" spans="1:11" x14ac:dyDescent="0.25">
      <c r="A4" s="15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</row>
    <row r="5" spans="1:11" ht="75.75" customHeight="1" x14ac:dyDescent="0.25">
      <c r="A5" s="15"/>
      <c r="B5" s="2">
        <v>1</v>
      </c>
      <c r="C5" s="16" t="s">
        <v>11</v>
      </c>
      <c r="D5" s="17" t="s">
        <v>10</v>
      </c>
      <c r="E5" s="3">
        <v>1</v>
      </c>
      <c r="F5" s="4">
        <f>AVERAGE(G5:I5)</f>
        <v>16409.533333333333</v>
      </c>
      <c r="G5" s="4">
        <v>13888.6</v>
      </c>
      <c r="H5" s="4">
        <v>15340</v>
      </c>
      <c r="I5" s="4">
        <v>20000</v>
      </c>
      <c r="J5" s="18">
        <f t="shared" ref="J5:J8" si="0">SMALL(G5:I5,1)</f>
        <v>13888.6</v>
      </c>
      <c r="K5" s="18">
        <f t="shared" ref="K5" si="1">J5*E5</f>
        <v>13888.6</v>
      </c>
    </row>
    <row r="6" spans="1:11" ht="90" x14ac:dyDescent="0.25">
      <c r="A6" s="15"/>
      <c r="B6" s="2">
        <v>2</v>
      </c>
      <c r="C6" s="16" t="s">
        <v>12</v>
      </c>
      <c r="D6" s="17" t="s">
        <v>10</v>
      </c>
      <c r="E6" s="3">
        <v>1</v>
      </c>
      <c r="F6" s="4">
        <f>AVERAGE(G6:I6)</f>
        <v>11463.1</v>
      </c>
      <c r="G6" s="4">
        <v>6944.3</v>
      </c>
      <c r="H6" s="4">
        <v>12445</v>
      </c>
      <c r="I6" s="4">
        <v>15000</v>
      </c>
      <c r="J6" s="18">
        <f t="shared" si="0"/>
        <v>6944.3</v>
      </c>
      <c r="K6" s="18">
        <f t="shared" ref="K6:K7" si="2">J6*E6</f>
        <v>6944.3</v>
      </c>
    </row>
    <row r="7" spans="1:11" ht="120" x14ac:dyDescent="0.25">
      <c r="A7" s="15"/>
      <c r="B7" s="2">
        <v>3</v>
      </c>
      <c r="C7" s="16" t="s">
        <v>13</v>
      </c>
      <c r="D7" s="17" t="s">
        <v>10</v>
      </c>
      <c r="E7" s="3">
        <v>1</v>
      </c>
      <c r="F7" s="4">
        <f>AVERAGE(G7:I7)</f>
        <v>11256.433333333334</v>
      </c>
      <c r="G7" s="4">
        <v>6944.3</v>
      </c>
      <c r="H7" s="4">
        <v>16825</v>
      </c>
      <c r="I7" s="4">
        <v>10000</v>
      </c>
      <c r="J7" s="18">
        <f t="shared" si="0"/>
        <v>6944.3</v>
      </c>
      <c r="K7" s="18">
        <f t="shared" si="2"/>
        <v>6944.3</v>
      </c>
    </row>
    <row r="8" spans="1:11" ht="84" customHeight="1" x14ac:dyDescent="0.25">
      <c r="A8" s="15"/>
      <c r="B8" s="2">
        <v>4</v>
      </c>
      <c r="C8" s="16" t="s">
        <v>14</v>
      </c>
      <c r="D8" s="17" t="s">
        <v>10</v>
      </c>
      <c r="E8" s="3">
        <v>1</v>
      </c>
      <c r="F8" s="4">
        <f>AVERAGE(G8:I8)</f>
        <v>5328.166666666667</v>
      </c>
      <c r="G8" s="4">
        <v>3049.5</v>
      </c>
      <c r="H8" s="4">
        <v>2935</v>
      </c>
      <c r="I8" s="4">
        <v>10000</v>
      </c>
      <c r="J8" s="18">
        <f t="shared" si="0"/>
        <v>2935</v>
      </c>
      <c r="K8" s="18">
        <f t="shared" ref="K8" si="3">J8*E8</f>
        <v>2935</v>
      </c>
    </row>
    <row r="9" spans="1:11" x14ac:dyDescent="0.25">
      <c r="A9" s="15"/>
      <c r="B9" s="15"/>
      <c r="C9" s="19"/>
      <c r="D9" s="15"/>
      <c r="E9" s="15"/>
      <c r="F9" s="15"/>
      <c r="G9" s="20"/>
      <c r="H9" s="15"/>
      <c r="I9" s="15"/>
      <c r="J9" s="15"/>
      <c r="K9" s="18">
        <f>SUM(K5:K8)</f>
        <v>30712.2</v>
      </c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5">
      <c r="A11" s="15"/>
      <c r="B11" s="15"/>
      <c r="C11" s="6" t="s">
        <v>8</v>
      </c>
      <c r="D11" s="6"/>
      <c r="E11" s="6"/>
      <c r="F11" s="6"/>
      <c r="G11" s="6"/>
      <c r="H11" s="6"/>
      <c r="I11" s="6"/>
      <c r="J11" s="6"/>
      <c r="K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</sheetData>
  <mergeCells count="9">
    <mergeCell ref="A1:K1"/>
    <mergeCell ref="C11:J11"/>
    <mergeCell ref="F2:F3"/>
    <mergeCell ref="G2:I2"/>
    <mergeCell ref="B2:B3"/>
    <mergeCell ref="C2:C3"/>
    <mergeCell ref="D2:D3"/>
    <mergeCell ref="E2:E3"/>
    <mergeCell ref="J2:K2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2026-08-20T13:07:03Z</dcterms:modified>
</cp:coreProperties>
</file>