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2451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/>
  <c r="K8" s="1"/>
  <c r="J9"/>
  <c r="K9" s="1"/>
  <c r="J10"/>
  <c r="K10"/>
  <c r="J11"/>
  <c r="K11" s="1"/>
  <c r="J7"/>
  <c r="K7"/>
  <c r="K12" l="1"/>
</calcChain>
</file>

<file path=xl/sharedStrings.xml><?xml version="1.0" encoding="utf-8"?>
<sst xmlns="http://schemas.openxmlformats.org/spreadsheetml/2006/main" count="33" uniqueCount="24">
  <si>
    <t>Цена (руб.)</t>
  </si>
  <si>
    <t>Сумма (руб.)</t>
  </si>
  <si>
    <t>№ п/п</t>
  </si>
  <si>
    <t>НДС</t>
  </si>
  <si>
    <t>%</t>
  </si>
  <si>
    <t>Сумма, руб.</t>
  </si>
  <si>
    <t>*Расчет начальной цены единицы медицинского изделия, цены единицы медицинского изделия, для которого в эксплуатационной документации производителя (изготовителя) не предусмотрено использование расходных материалов и проведение технического обслуживания в период гарантийного срока его эксплуатации</t>
  </si>
  <si>
    <t>Цена за ед., руб.</t>
  </si>
  <si>
    <t>Составил                                  Н.А. Будякова</t>
  </si>
  <si>
    <t>Единица измерения</t>
  </si>
  <si>
    <t>Количество товара к поставке</t>
  </si>
  <si>
    <t>ИТОГО, рублей</t>
  </si>
  <si>
    <t>Источники информации/цена контракта</t>
  </si>
  <si>
    <t xml:space="preserve">Объект закупки                                   (основные характеристики объекта закупки указаны в ОПИСАНИЕ ОБЪЕКТА ЗАКУПКИ/извещении) </t>
  </si>
  <si>
    <t>шт.</t>
  </si>
  <si>
    <t>*В соответствии со статьей 16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НМЦК определена в пределах объема финансового обеспечения, предусмотренного для осуществления закупок, в соответствии с планом-графиком, сформированным с учетом плана финансово-хозяйственной деятельности учреждения.</t>
  </si>
  <si>
    <t>Проводник для доступа к периферическим сосудам, ручной</t>
  </si>
  <si>
    <t>Аппликатор для хирургического клея/герметика для катетеризации артерий</t>
  </si>
  <si>
    <t>Коммерческое предложение Поставщика                  (№ ММТ-117 от 25.05.2026)</t>
  </si>
  <si>
    <t>Начальная (максимальная) цена контракта сформирована в соответствии с приказом Минздрава России  от 15 мая 2020 г.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изделий».                                                                                                                                                            Расчет осуществлен с применением метода сопоставимых рыночных цен (анализа рынка) (метод минимальной цены из нескольких коммерческих предложений)</t>
  </si>
  <si>
    <t xml:space="preserve">                           Обоснование начальной (максимальной) цены контракта, цены контракта, заключаемого с единственным поставщиком (подрядчиком, исполнителем) (Н(М)ЦК, ЦКЕП)</t>
  </si>
  <si>
    <t>Коммерческое предложение Поставщика                       (№ 117 от 15.06.2026)</t>
  </si>
  <si>
    <t>минимальная цена договора</t>
  </si>
  <si>
    <t>Коммерческое предложение Поставщика                  (№ 25 от 15.06.2026)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</si>
</sst>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.6"/>
      <color theme="1"/>
      <name val="Times New Roman"/>
      <family val="1"/>
      <charset val="204"/>
    </font>
    <font>
      <sz val="10.6"/>
      <color theme="1"/>
      <name val="Times New Roman"/>
      <family val="1"/>
      <charset val="204"/>
    </font>
    <font>
      <b/>
      <sz val="10.6"/>
      <color rgb="FF000000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rgb="FF0000FF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4" fillId="0" borderId="0" xfId="0" applyFont="1"/>
    <xf numFmtId="0" fontId="6" fillId="0" borderId="0" xfId="0" applyFont="1"/>
    <xf numFmtId="0" fontId="5" fillId="2" borderId="0" xfId="0" applyFont="1" applyFill="1" applyBorder="1" applyAlignment="1">
      <alignment wrapText="1"/>
    </xf>
    <xf numFmtId="0" fontId="6" fillId="0" borderId="0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1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</cellXfs>
  <cellStyles count="2">
    <cellStyle name="Normal_proposal" xfId="1"/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00FFFF"/>
      <color rgb="FF0033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E9" sqref="E9"/>
    </sheetView>
  </sheetViews>
  <sheetFormatPr defaultColWidth="8.85546875" defaultRowHeight="13.5"/>
  <cols>
    <col min="1" max="1" width="4.42578125" style="6" customWidth="1"/>
    <col min="2" max="2" width="31.85546875" style="2" customWidth="1"/>
    <col min="3" max="3" width="11.7109375" style="2" customWidth="1"/>
    <col min="4" max="4" width="11.85546875" style="2" customWidth="1"/>
    <col min="5" max="5" width="15.140625" style="2" customWidth="1"/>
    <col min="6" max="7" width="15.28515625" style="2" customWidth="1"/>
    <col min="8" max="8" width="6.5703125" style="2" customWidth="1"/>
    <col min="9" max="9" width="9.42578125" style="2" customWidth="1"/>
    <col min="10" max="10" width="11" style="2" customWidth="1"/>
    <col min="11" max="11" width="14.85546875" style="2" customWidth="1"/>
    <col min="12" max="16384" width="8.85546875" style="2"/>
  </cols>
  <sheetData>
    <row r="1" spans="1:12" ht="36" customHeight="1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2" ht="60.75" customHeight="1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3"/>
    </row>
    <row r="3" spans="1:12" ht="33" customHeight="1">
      <c r="A3" s="17" t="s">
        <v>2</v>
      </c>
      <c r="B3" s="17" t="s">
        <v>13</v>
      </c>
      <c r="C3" s="24" t="s">
        <v>9</v>
      </c>
      <c r="D3" s="24" t="s">
        <v>10</v>
      </c>
      <c r="E3" s="35" t="s">
        <v>12</v>
      </c>
      <c r="F3" s="36"/>
      <c r="G3" s="36"/>
      <c r="H3" s="27" t="s">
        <v>3</v>
      </c>
      <c r="I3" s="28"/>
      <c r="J3" s="33" t="s">
        <v>22</v>
      </c>
      <c r="K3" s="34"/>
      <c r="L3" s="4"/>
    </row>
    <row r="4" spans="1:12" ht="1.1499999999999999" customHeight="1">
      <c r="A4" s="18"/>
      <c r="B4" s="18"/>
      <c r="C4" s="25"/>
      <c r="D4" s="25"/>
      <c r="E4" s="37"/>
      <c r="F4" s="38"/>
      <c r="G4" s="38"/>
      <c r="H4" s="29"/>
      <c r="I4" s="30"/>
      <c r="J4" s="17" t="s">
        <v>0</v>
      </c>
      <c r="K4" s="17" t="s">
        <v>1</v>
      </c>
    </row>
    <row r="5" spans="1:12" ht="68.25" customHeight="1">
      <c r="A5" s="18"/>
      <c r="B5" s="18"/>
      <c r="C5" s="25"/>
      <c r="D5" s="25"/>
      <c r="E5" s="5" t="s">
        <v>21</v>
      </c>
      <c r="F5" s="5" t="s">
        <v>23</v>
      </c>
      <c r="G5" s="5" t="s">
        <v>18</v>
      </c>
      <c r="H5" s="31"/>
      <c r="I5" s="32"/>
      <c r="J5" s="18"/>
      <c r="K5" s="18"/>
    </row>
    <row r="6" spans="1:12" ht="29.25" customHeight="1">
      <c r="A6" s="19"/>
      <c r="B6" s="19"/>
      <c r="C6" s="26"/>
      <c r="D6" s="26"/>
      <c r="E6" s="5" t="s">
        <v>7</v>
      </c>
      <c r="F6" s="5" t="s">
        <v>7</v>
      </c>
      <c r="G6" s="5" t="s">
        <v>7</v>
      </c>
      <c r="H6" s="5" t="s">
        <v>4</v>
      </c>
      <c r="I6" s="5" t="s">
        <v>5</v>
      </c>
      <c r="J6" s="19"/>
      <c r="K6" s="19"/>
    </row>
    <row r="7" spans="1:12" ht="29.25" customHeight="1">
      <c r="A7" s="8">
        <v>1</v>
      </c>
      <c r="B7" s="9" t="s">
        <v>16</v>
      </c>
      <c r="C7" s="7" t="s">
        <v>14</v>
      </c>
      <c r="D7" s="7">
        <v>10</v>
      </c>
      <c r="E7" s="10">
        <v>22000</v>
      </c>
      <c r="F7" s="10">
        <v>22050</v>
      </c>
      <c r="G7" s="10">
        <v>23211</v>
      </c>
      <c r="H7" s="11">
        <v>0</v>
      </c>
      <c r="I7" s="12">
        <v>0</v>
      </c>
      <c r="J7" s="10">
        <f>E7</f>
        <v>22000</v>
      </c>
      <c r="K7" s="10">
        <f>J7*D7</f>
        <v>220000</v>
      </c>
    </row>
    <row r="8" spans="1:12" ht="29.25" customHeight="1">
      <c r="A8" s="8">
        <v>2</v>
      </c>
      <c r="B8" s="9" t="s">
        <v>16</v>
      </c>
      <c r="C8" s="7" t="s">
        <v>14</v>
      </c>
      <c r="D8" s="7">
        <v>5</v>
      </c>
      <c r="E8" s="10">
        <v>3600</v>
      </c>
      <c r="F8" s="10">
        <v>3811</v>
      </c>
      <c r="G8" s="10">
        <v>3704</v>
      </c>
      <c r="H8" s="11">
        <v>0</v>
      </c>
      <c r="I8" s="12">
        <v>0</v>
      </c>
      <c r="J8" s="10">
        <f t="shared" ref="J8:J11" si="0">E8</f>
        <v>3600</v>
      </c>
      <c r="K8" s="10">
        <f t="shared" ref="K8:K11" si="1">J8*D8</f>
        <v>18000</v>
      </c>
    </row>
    <row r="9" spans="1:12" ht="29.25" customHeight="1">
      <c r="A9" s="8">
        <v>3</v>
      </c>
      <c r="B9" s="9" t="s">
        <v>16</v>
      </c>
      <c r="C9" s="7" t="s">
        <v>14</v>
      </c>
      <c r="D9" s="7">
        <v>10</v>
      </c>
      <c r="E9" s="10">
        <v>1750</v>
      </c>
      <c r="F9" s="10">
        <v>2000</v>
      </c>
      <c r="G9" s="10">
        <v>2200</v>
      </c>
      <c r="H9" s="11">
        <v>0</v>
      </c>
      <c r="I9" s="12">
        <v>0</v>
      </c>
      <c r="J9" s="10">
        <f t="shared" si="0"/>
        <v>1750</v>
      </c>
      <c r="K9" s="10">
        <f t="shared" si="1"/>
        <v>17500</v>
      </c>
    </row>
    <row r="10" spans="1:12" ht="29.25" customHeight="1">
      <c r="A10" s="8">
        <v>4</v>
      </c>
      <c r="B10" s="9" t="s">
        <v>16</v>
      </c>
      <c r="C10" s="7" t="s">
        <v>14</v>
      </c>
      <c r="D10" s="7">
        <v>8</v>
      </c>
      <c r="E10" s="10">
        <v>4000</v>
      </c>
      <c r="F10" s="10">
        <v>4021</v>
      </c>
      <c r="G10" s="10">
        <v>4120</v>
      </c>
      <c r="H10" s="11">
        <v>0</v>
      </c>
      <c r="I10" s="12">
        <v>0</v>
      </c>
      <c r="J10" s="10">
        <f t="shared" si="0"/>
        <v>4000</v>
      </c>
      <c r="K10" s="10">
        <f t="shared" si="1"/>
        <v>32000</v>
      </c>
    </row>
    <row r="11" spans="1:12" ht="40.5">
      <c r="A11" s="8">
        <v>5</v>
      </c>
      <c r="B11" s="9" t="s">
        <v>17</v>
      </c>
      <c r="C11" s="7" t="s">
        <v>14</v>
      </c>
      <c r="D11" s="7">
        <v>16</v>
      </c>
      <c r="E11" s="10">
        <v>19500</v>
      </c>
      <c r="F11" s="10">
        <v>19375</v>
      </c>
      <c r="G11" s="10">
        <v>20878</v>
      </c>
      <c r="H11" s="11">
        <v>0</v>
      </c>
      <c r="I11" s="12">
        <v>0</v>
      </c>
      <c r="J11" s="10">
        <f t="shared" si="0"/>
        <v>19500</v>
      </c>
      <c r="K11" s="10">
        <f t="shared" si="1"/>
        <v>312000</v>
      </c>
    </row>
    <row r="12" spans="1:12" s="1" customFormat="1" ht="18.75" customHeight="1">
      <c r="A12" s="16" t="s">
        <v>11</v>
      </c>
      <c r="B12" s="16"/>
      <c r="C12" s="16"/>
      <c r="D12" s="16"/>
      <c r="E12" s="16"/>
      <c r="F12" s="16"/>
      <c r="G12" s="16"/>
      <c r="H12" s="16"/>
      <c r="I12" s="16"/>
      <c r="J12" s="16"/>
      <c r="K12" s="14">
        <f>SUM(K7:K11)</f>
        <v>599500</v>
      </c>
    </row>
    <row r="13" spans="1:12" ht="30.75" customHeight="1">
      <c r="A13" s="21" t="s">
        <v>6</v>
      </c>
      <c r="B13" s="22"/>
      <c r="C13" s="22"/>
      <c r="D13" s="22"/>
      <c r="E13" s="22"/>
      <c r="F13" s="22"/>
      <c r="G13" s="22"/>
      <c r="H13" s="22"/>
      <c r="I13" s="22"/>
      <c r="J13" s="22"/>
      <c r="K13" s="23"/>
    </row>
    <row r="14" spans="1:12" ht="43.5" customHeight="1">
      <c r="A14" s="39" t="s">
        <v>15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1:12" ht="11.2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ht="18.75" customHeight="1">
      <c r="A16" s="13"/>
      <c r="B16" s="15" t="s">
        <v>8</v>
      </c>
      <c r="C16" s="15"/>
      <c r="D16" s="15"/>
      <c r="E16" s="15"/>
      <c r="F16" s="13"/>
      <c r="G16" s="13"/>
      <c r="H16" s="13"/>
      <c r="I16" s="13"/>
      <c r="J16" s="13"/>
      <c r="K16" s="13"/>
    </row>
    <row r="17" spans="1:11" ht="13.9" customHeight="1">
      <c r="A17" s="20"/>
      <c r="B17" s="20"/>
      <c r="C17" s="20"/>
      <c r="D17" s="20"/>
      <c r="E17" s="20"/>
      <c r="F17" s="20"/>
      <c r="G17" s="20"/>
      <c r="H17" s="4"/>
      <c r="I17" s="4"/>
      <c r="J17" s="4"/>
      <c r="K17" s="4"/>
    </row>
  </sheetData>
  <mergeCells count="16">
    <mergeCell ref="A17:G17"/>
    <mergeCell ref="A13:K13"/>
    <mergeCell ref="C3:C6"/>
    <mergeCell ref="H3:I5"/>
    <mergeCell ref="J4:J6"/>
    <mergeCell ref="K4:K6"/>
    <mergeCell ref="J3:K3"/>
    <mergeCell ref="B3:B6"/>
    <mergeCell ref="D3:D6"/>
    <mergeCell ref="E3:G4"/>
    <mergeCell ref="A14:K14"/>
    <mergeCell ref="B16:E16"/>
    <mergeCell ref="A2:K2"/>
    <mergeCell ref="A1:K1"/>
    <mergeCell ref="A12:J12"/>
    <mergeCell ref="A3:A6"/>
  </mergeCell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2026-06-15T09:24:05Z</dcterms:modified>
</cp:coreProperties>
</file>