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DF1897B4-B66A-4AA3-9F3E-823934F0FD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Лист1!$A$4:$WVW$7</definedName>
    <definedName name="_xlnm.Print_Area" localSheetId="0">Лист1!$A:$S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S5" i="1" l="1"/>
  <c r="R5" i="1"/>
  <c r="Q5" i="1"/>
  <c r="M5" i="1" l="1"/>
  <c r="N5" i="1" s="1"/>
  <c r="O5" i="1" s="1"/>
  <c r="P5" i="1" s="1"/>
  <c r="P6" i="1" s="1"/>
  <c r="J5" i="1"/>
  <c r="K5" i="1" s="1"/>
  <c r="L5" i="1" s="1"/>
  <c r="L7" i="1" l="1"/>
</calcChain>
</file>

<file path=xl/sharedStrings.xml><?xml version="1.0" encoding="utf-8"?>
<sst xmlns="http://schemas.openxmlformats.org/spreadsheetml/2006/main" count="26" uniqueCount="26">
  <si>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</si>
  <si>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</si>
  <si>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</si>
  <si>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</si>
  <si>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</si>
  <si>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</si>
  <si>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</si>
  <si>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</si>
  <si>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</si>
  <si>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</si>
  <si>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</si>
  <si>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</si>
  <si>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family val="1"/>
        <charset val="204"/>
      </rPr>
      <t>Расчет Н(М)ЦК по формуле</t>
    </r>
    <r>
      <rPr>
        <sz val="7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</si>
  <si>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</si>
  <si>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</si>
  <si>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</si>
  <si>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дата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</si>
  <si>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</si>
  <si>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</si>
  <si>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</si>
  <si>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>кг</t>
  </si>
  <si>
    <t xml:space="preserve">Приложение № 1 - НМЦК 
</t>
  </si>
  <si>
    <t xml:space="preserve">Полнорационный сухой корм для служебных собак </t>
  </si>
  <si>
    <t>Поставщик № 3  https://rospes.ru/produktsiya/product/view/1/35/?ysclid=mtghvhymfz636886294</t>
  </si>
  <si>
    <t>Поставщик № 1 https://miaco.pet/products/korm-polnoracionnyiy-jj-sport-jivaya-sila-fitnes-suhoiy-govyadinoiy-dlya-vzroslyh-sobak-melkaya-granula-10kg-100579?ysclid=mtghr5ybud968623787</t>
  </si>
  <si>
    <t>Поставщик № 2 https://magnit.ru/search?term=Pedigree&amp;utm_source=yandex_Magnit&amp;utm_medium=cpc&amp;utm_campaign=cm_YS_PDG_d-comm_Magnit_Dog_Generic_Non-promo_712979369&amp;utm_content=group_5775752717&amp;utm_term=kw_сухие+корма+для+собак+полнорационный&amp;etext=2202.NQA0y_TOzjxVOOk5_NmO7WFacpsNHZ9c0uvKz5agMX8VxqmI9YBWO7lME4Nr99UB4cifpmFRvaQPRbj--DTefqYbhH6zDvC5MS-E1JgQX9oBFLXB8JcnVK8LvAkxOkQvdHFlanpsdnhucWphbXRiZA.3c8851cdbf8be319adab8e78d85a777c0e0de7ea&amp;yclid=6159770162379620351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</si>
</sst>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0000"/>
    <numFmt numFmtId="166" formatCode="0.0000"/>
  </numFmts>
  <fonts count="2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7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9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/>
    <xf numFmtId="166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2" xfId="0" applyFont="1" applyBorder="1" applyAlignment="1">
      <alignment horizontal="center" vertical="top"/>
    </xf>
    <xf numFmtId="0" fontId="10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10" fillId="0" borderId="0" xfId="0" applyNumberFormat="1" applyFont="1" applyAlignment="1" applyProtection="1">
      <alignment vertical="center"/>
      <protection locked="0"/>
    </xf>
    <xf numFmtId="9" fontId="10" fillId="0" borderId="0" xfId="4" applyFont="1" applyFill="1" applyAlignment="1" applyProtection="1">
      <alignment vertical="center"/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4" fontId="12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2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7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17" fillId="2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4" fillId="0" borderId="0" xfId="5" applyAlignment="1">
      <alignment horizontal="left"/>
    </xf>
    <xf numFmtId="0" fontId="1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</cellXfs>
  <cellStyles count="6">
    <cellStyle name="Гиперссылка" xfId="5" builtinId="8"/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2"/>
  <sheetViews>
    <sheetView tabSelected="1" zoomScale="85" zoomScaleNormal="85" workbookViewId="0">
      <pane ySplit="4" topLeftCell="A5" activePane="bottomLeft" state="frozen"/>
      <selection pane="bottomLeft" activeCell="B5" sqref="B5"/>
    </sheetView>
  </sheetViews>
  <sheetFormatPr defaultRowHeight="11.25" x14ac:dyDescent="0.2"/>
  <cols>
    <col min="1" max="1" width="3.28515625" style="1" customWidth="1"/>
    <col min="2" max="2" width="39.71093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6" style="1" hidden="1" customWidth="1"/>
    <col min="9" max="9" width="0.1406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1.85546875" style="1" customWidth="1"/>
    <col min="15" max="15" width="10.28515625" style="1" customWidth="1"/>
    <col min="16" max="16" width="12.85546875" style="1" customWidth="1"/>
    <col min="17" max="17" width="10.7109375" style="1" hidden="1" customWidth="1"/>
    <col min="18" max="19" width="0.28515625" style="1" hidden="1" customWidth="1"/>
    <col min="20" max="20" width="16" style="1" customWidth="1"/>
    <col min="21" max="21" width="9.140625" style="1"/>
    <col min="22" max="22" width="10" style="1" bestFit="1" customWidth="1"/>
    <col min="23" max="254" width="9.140625" style="1"/>
    <col min="255" max="255" width="3.140625" style="1" customWidth="1"/>
    <col min="256" max="256" width="14.42578125" style="1" customWidth="1"/>
    <col min="257" max="257" width="30.85546875" style="1" customWidth="1"/>
    <col min="258" max="258" width="5.85546875" style="1" customWidth="1"/>
    <col min="259" max="259" width="6.85546875" style="1" customWidth="1"/>
    <col min="260" max="262" width="11.7109375" style="1" customWidth="1"/>
    <col min="263" max="263" width="9.855468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2.140625" style="1" customWidth="1"/>
    <col min="270" max="270" width="12.28515625" style="1" customWidth="1"/>
    <col min="271" max="271" width="12.85546875" style="1" customWidth="1"/>
    <col min="272" max="510" width="9.140625" style="1"/>
    <col min="511" max="511" width="3.140625" style="1" customWidth="1"/>
    <col min="512" max="512" width="14.42578125" style="1" customWidth="1"/>
    <col min="513" max="513" width="30.85546875" style="1" customWidth="1"/>
    <col min="514" max="514" width="5.85546875" style="1" customWidth="1"/>
    <col min="515" max="515" width="6.85546875" style="1" customWidth="1"/>
    <col min="516" max="518" width="11.7109375" style="1" customWidth="1"/>
    <col min="519" max="519" width="9.855468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2.140625" style="1" customWidth="1"/>
    <col min="526" max="526" width="12.28515625" style="1" customWidth="1"/>
    <col min="527" max="527" width="12.85546875" style="1" customWidth="1"/>
    <col min="528" max="766" width="9.140625" style="1"/>
    <col min="767" max="767" width="3.140625" style="1" customWidth="1"/>
    <col min="768" max="768" width="14.42578125" style="1" customWidth="1"/>
    <col min="769" max="769" width="30.85546875" style="1" customWidth="1"/>
    <col min="770" max="770" width="5.85546875" style="1" customWidth="1"/>
    <col min="771" max="771" width="6.85546875" style="1" customWidth="1"/>
    <col min="772" max="774" width="11.7109375" style="1" customWidth="1"/>
    <col min="775" max="775" width="9.855468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2.140625" style="1" customWidth="1"/>
    <col min="782" max="782" width="12.28515625" style="1" customWidth="1"/>
    <col min="783" max="783" width="12.85546875" style="1" customWidth="1"/>
    <col min="784" max="1022" width="9.140625" style="1"/>
    <col min="1023" max="1023" width="3.140625" style="1" customWidth="1"/>
    <col min="1024" max="1024" width="14.42578125" style="1" customWidth="1"/>
    <col min="1025" max="1025" width="30.85546875" style="1" customWidth="1"/>
    <col min="1026" max="1026" width="5.85546875" style="1" customWidth="1"/>
    <col min="1027" max="1027" width="6.85546875" style="1" customWidth="1"/>
    <col min="1028" max="1030" width="11.7109375" style="1" customWidth="1"/>
    <col min="1031" max="1031" width="9.855468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2.140625" style="1" customWidth="1"/>
    <col min="1038" max="1038" width="12.28515625" style="1" customWidth="1"/>
    <col min="1039" max="1039" width="12.85546875" style="1" customWidth="1"/>
    <col min="1040" max="1278" width="9.140625" style="1"/>
    <col min="1279" max="1279" width="3.140625" style="1" customWidth="1"/>
    <col min="1280" max="1280" width="14.42578125" style="1" customWidth="1"/>
    <col min="1281" max="1281" width="30.85546875" style="1" customWidth="1"/>
    <col min="1282" max="1282" width="5.85546875" style="1" customWidth="1"/>
    <col min="1283" max="1283" width="6.85546875" style="1" customWidth="1"/>
    <col min="1284" max="1286" width="11.7109375" style="1" customWidth="1"/>
    <col min="1287" max="1287" width="9.855468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2.140625" style="1" customWidth="1"/>
    <col min="1294" max="1294" width="12.28515625" style="1" customWidth="1"/>
    <col min="1295" max="1295" width="12.85546875" style="1" customWidth="1"/>
    <col min="1296" max="1534" width="9.140625" style="1"/>
    <col min="1535" max="1535" width="3.140625" style="1" customWidth="1"/>
    <col min="1536" max="1536" width="14.42578125" style="1" customWidth="1"/>
    <col min="1537" max="1537" width="30.85546875" style="1" customWidth="1"/>
    <col min="1538" max="1538" width="5.85546875" style="1" customWidth="1"/>
    <col min="1539" max="1539" width="6.85546875" style="1" customWidth="1"/>
    <col min="1540" max="1542" width="11.7109375" style="1" customWidth="1"/>
    <col min="1543" max="1543" width="9.855468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2.140625" style="1" customWidth="1"/>
    <col min="1550" max="1550" width="12.28515625" style="1" customWidth="1"/>
    <col min="1551" max="1551" width="12.85546875" style="1" customWidth="1"/>
    <col min="1552" max="1790" width="9.140625" style="1"/>
    <col min="1791" max="1791" width="3.140625" style="1" customWidth="1"/>
    <col min="1792" max="1792" width="14.42578125" style="1" customWidth="1"/>
    <col min="1793" max="1793" width="30.85546875" style="1" customWidth="1"/>
    <col min="1794" max="1794" width="5.85546875" style="1" customWidth="1"/>
    <col min="1795" max="1795" width="6.85546875" style="1" customWidth="1"/>
    <col min="1796" max="1798" width="11.7109375" style="1" customWidth="1"/>
    <col min="1799" max="1799" width="9.855468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2.140625" style="1" customWidth="1"/>
    <col min="1806" max="1806" width="12.28515625" style="1" customWidth="1"/>
    <col min="1807" max="1807" width="12.85546875" style="1" customWidth="1"/>
    <col min="1808" max="2046" width="9.140625" style="1"/>
    <col min="2047" max="2047" width="3.140625" style="1" customWidth="1"/>
    <col min="2048" max="2048" width="14.42578125" style="1" customWidth="1"/>
    <col min="2049" max="2049" width="30.85546875" style="1" customWidth="1"/>
    <col min="2050" max="2050" width="5.85546875" style="1" customWidth="1"/>
    <col min="2051" max="2051" width="6.85546875" style="1" customWidth="1"/>
    <col min="2052" max="2054" width="11.7109375" style="1" customWidth="1"/>
    <col min="2055" max="2055" width="9.855468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2.140625" style="1" customWidth="1"/>
    <col min="2062" max="2062" width="12.28515625" style="1" customWidth="1"/>
    <col min="2063" max="2063" width="12.85546875" style="1" customWidth="1"/>
    <col min="2064" max="2302" width="9.140625" style="1"/>
    <col min="2303" max="2303" width="3.140625" style="1" customWidth="1"/>
    <col min="2304" max="2304" width="14.42578125" style="1" customWidth="1"/>
    <col min="2305" max="2305" width="30.85546875" style="1" customWidth="1"/>
    <col min="2306" max="2306" width="5.85546875" style="1" customWidth="1"/>
    <col min="2307" max="2307" width="6.85546875" style="1" customWidth="1"/>
    <col min="2308" max="2310" width="11.7109375" style="1" customWidth="1"/>
    <col min="2311" max="2311" width="9.855468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2.140625" style="1" customWidth="1"/>
    <col min="2318" max="2318" width="12.28515625" style="1" customWidth="1"/>
    <col min="2319" max="2319" width="12.85546875" style="1" customWidth="1"/>
    <col min="2320" max="2558" width="9.140625" style="1"/>
    <col min="2559" max="2559" width="3.140625" style="1" customWidth="1"/>
    <col min="2560" max="2560" width="14.42578125" style="1" customWidth="1"/>
    <col min="2561" max="2561" width="30.85546875" style="1" customWidth="1"/>
    <col min="2562" max="2562" width="5.85546875" style="1" customWidth="1"/>
    <col min="2563" max="2563" width="6.85546875" style="1" customWidth="1"/>
    <col min="2564" max="2566" width="11.7109375" style="1" customWidth="1"/>
    <col min="2567" max="2567" width="9.855468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2.140625" style="1" customWidth="1"/>
    <col min="2574" max="2574" width="12.28515625" style="1" customWidth="1"/>
    <col min="2575" max="2575" width="12.85546875" style="1" customWidth="1"/>
    <col min="2576" max="2814" width="9.140625" style="1"/>
    <col min="2815" max="2815" width="3.140625" style="1" customWidth="1"/>
    <col min="2816" max="2816" width="14.42578125" style="1" customWidth="1"/>
    <col min="2817" max="2817" width="30.85546875" style="1" customWidth="1"/>
    <col min="2818" max="2818" width="5.85546875" style="1" customWidth="1"/>
    <col min="2819" max="2819" width="6.85546875" style="1" customWidth="1"/>
    <col min="2820" max="2822" width="11.7109375" style="1" customWidth="1"/>
    <col min="2823" max="2823" width="9.855468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2.140625" style="1" customWidth="1"/>
    <col min="2830" max="2830" width="12.28515625" style="1" customWidth="1"/>
    <col min="2831" max="2831" width="12.85546875" style="1" customWidth="1"/>
    <col min="2832" max="3070" width="9.140625" style="1"/>
    <col min="3071" max="3071" width="3.140625" style="1" customWidth="1"/>
    <col min="3072" max="3072" width="14.42578125" style="1" customWidth="1"/>
    <col min="3073" max="3073" width="30.85546875" style="1" customWidth="1"/>
    <col min="3074" max="3074" width="5.85546875" style="1" customWidth="1"/>
    <col min="3075" max="3075" width="6.85546875" style="1" customWidth="1"/>
    <col min="3076" max="3078" width="11.7109375" style="1" customWidth="1"/>
    <col min="3079" max="3079" width="9.855468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2.140625" style="1" customWidth="1"/>
    <col min="3086" max="3086" width="12.28515625" style="1" customWidth="1"/>
    <col min="3087" max="3087" width="12.85546875" style="1" customWidth="1"/>
    <col min="3088" max="3326" width="9.140625" style="1"/>
    <col min="3327" max="3327" width="3.140625" style="1" customWidth="1"/>
    <col min="3328" max="3328" width="14.42578125" style="1" customWidth="1"/>
    <col min="3329" max="3329" width="30.85546875" style="1" customWidth="1"/>
    <col min="3330" max="3330" width="5.85546875" style="1" customWidth="1"/>
    <col min="3331" max="3331" width="6.85546875" style="1" customWidth="1"/>
    <col min="3332" max="3334" width="11.7109375" style="1" customWidth="1"/>
    <col min="3335" max="3335" width="9.855468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2.140625" style="1" customWidth="1"/>
    <col min="3342" max="3342" width="12.28515625" style="1" customWidth="1"/>
    <col min="3343" max="3343" width="12.85546875" style="1" customWidth="1"/>
    <col min="3344" max="3582" width="9.140625" style="1"/>
    <col min="3583" max="3583" width="3.140625" style="1" customWidth="1"/>
    <col min="3584" max="3584" width="14.42578125" style="1" customWidth="1"/>
    <col min="3585" max="3585" width="30.85546875" style="1" customWidth="1"/>
    <col min="3586" max="3586" width="5.85546875" style="1" customWidth="1"/>
    <col min="3587" max="3587" width="6.85546875" style="1" customWidth="1"/>
    <col min="3588" max="3590" width="11.7109375" style="1" customWidth="1"/>
    <col min="3591" max="3591" width="9.855468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2.140625" style="1" customWidth="1"/>
    <col min="3598" max="3598" width="12.28515625" style="1" customWidth="1"/>
    <col min="3599" max="3599" width="12.85546875" style="1" customWidth="1"/>
    <col min="3600" max="3838" width="9.140625" style="1"/>
    <col min="3839" max="3839" width="3.140625" style="1" customWidth="1"/>
    <col min="3840" max="3840" width="14.42578125" style="1" customWidth="1"/>
    <col min="3841" max="3841" width="30.85546875" style="1" customWidth="1"/>
    <col min="3842" max="3842" width="5.85546875" style="1" customWidth="1"/>
    <col min="3843" max="3843" width="6.85546875" style="1" customWidth="1"/>
    <col min="3844" max="3846" width="11.7109375" style="1" customWidth="1"/>
    <col min="3847" max="3847" width="9.855468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2.140625" style="1" customWidth="1"/>
    <col min="3854" max="3854" width="12.28515625" style="1" customWidth="1"/>
    <col min="3855" max="3855" width="12.85546875" style="1" customWidth="1"/>
    <col min="3856" max="4094" width="9.140625" style="1"/>
    <col min="4095" max="4095" width="3.140625" style="1" customWidth="1"/>
    <col min="4096" max="4096" width="14.42578125" style="1" customWidth="1"/>
    <col min="4097" max="4097" width="30.85546875" style="1" customWidth="1"/>
    <col min="4098" max="4098" width="5.85546875" style="1" customWidth="1"/>
    <col min="4099" max="4099" width="6.85546875" style="1" customWidth="1"/>
    <col min="4100" max="4102" width="11.7109375" style="1" customWidth="1"/>
    <col min="4103" max="4103" width="9.855468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2.140625" style="1" customWidth="1"/>
    <col min="4110" max="4110" width="12.28515625" style="1" customWidth="1"/>
    <col min="4111" max="4111" width="12.85546875" style="1" customWidth="1"/>
    <col min="4112" max="4350" width="9.140625" style="1"/>
    <col min="4351" max="4351" width="3.140625" style="1" customWidth="1"/>
    <col min="4352" max="4352" width="14.42578125" style="1" customWidth="1"/>
    <col min="4353" max="4353" width="30.85546875" style="1" customWidth="1"/>
    <col min="4354" max="4354" width="5.85546875" style="1" customWidth="1"/>
    <col min="4355" max="4355" width="6.85546875" style="1" customWidth="1"/>
    <col min="4356" max="4358" width="11.7109375" style="1" customWidth="1"/>
    <col min="4359" max="4359" width="9.855468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2.140625" style="1" customWidth="1"/>
    <col min="4366" max="4366" width="12.28515625" style="1" customWidth="1"/>
    <col min="4367" max="4367" width="12.85546875" style="1" customWidth="1"/>
    <col min="4368" max="4606" width="9.140625" style="1"/>
    <col min="4607" max="4607" width="3.140625" style="1" customWidth="1"/>
    <col min="4608" max="4608" width="14.42578125" style="1" customWidth="1"/>
    <col min="4609" max="4609" width="30.85546875" style="1" customWidth="1"/>
    <col min="4610" max="4610" width="5.85546875" style="1" customWidth="1"/>
    <col min="4611" max="4611" width="6.85546875" style="1" customWidth="1"/>
    <col min="4612" max="4614" width="11.7109375" style="1" customWidth="1"/>
    <col min="4615" max="4615" width="9.855468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2.140625" style="1" customWidth="1"/>
    <col min="4622" max="4622" width="12.28515625" style="1" customWidth="1"/>
    <col min="4623" max="4623" width="12.85546875" style="1" customWidth="1"/>
    <col min="4624" max="4862" width="9.140625" style="1"/>
    <col min="4863" max="4863" width="3.140625" style="1" customWidth="1"/>
    <col min="4864" max="4864" width="14.42578125" style="1" customWidth="1"/>
    <col min="4865" max="4865" width="30.85546875" style="1" customWidth="1"/>
    <col min="4866" max="4866" width="5.85546875" style="1" customWidth="1"/>
    <col min="4867" max="4867" width="6.85546875" style="1" customWidth="1"/>
    <col min="4868" max="4870" width="11.7109375" style="1" customWidth="1"/>
    <col min="4871" max="4871" width="9.855468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2.140625" style="1" customWidth="1"/>
    <col min="4878" max="4878" width="12.28515625" style="1" customWidth="1"/>
    <col min="4879" max="4879" width="12.85546875" style="1" customWidth="1"/>
    <col min="4880" max="5118" width="9.140625" style="1"/>
    <col min="5119" max="5119" width="3.140625" style="1" customWidth="1"/>
    <col min="5120" max="5120" width="14.42578125" style="1" customWidth="1"/>
    <col min="5121" max="5121" width="30.85546875" style="1" customWidth="1"/>
    <col min="5122" max="5122" width="5.85546875" style="1" customWidth="1"/>
    <col min="5123" max="5123" width="6.85546875" style="1" customWidth="1"/>
    <col min="5124" max="5126" width="11.7109375" style="1" customWidth="1"/>
    <col min="5127" max="5127" width="9.855468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2.140625" style="1" customWidth="1"/>
    <col min="5134" max="5134" width="12.28515625" style="1" customWidth="1"/>
    <col min="5135" max="5135" width="12.85546875" style="1" customWidth="1"/>
    <col min="5136" max="5374" width="9.140625" style="1"/>
    <col min="5375" max="5375" width="3.140625" style="1" customWidth="1"/>
    <col min="5376" max="5376" width="14.42578125" style="1" customWidth="1"/>
    <col min="5377" max="5377" width="30.85546875" style="1" customWidth="1"/>
    <col min="5378" max="5378" width="5.85546875" style="1" customWidth="1"/>
    <col min="5379" max="5379" width="6.85546875" style="1" customWidth="1"/>
    <col min="5380" max="5382" width="11.7109375" style="1" customWidth="1"/>
    <col min="5383" max="5383" width="9.855468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2.140625" style="1" customWidth="1"/>
    <col min="5390" max="5390" width="12.28515625" style="1" customWidth="1"/>
    <col min="5391" max="5391" width="12.85546875" style="1" customWidth="1"/>
    <col min="5392" max="5630" width="9.140625" style="1"/>
    <col min="5631" max="5631" width="3.140625" style="1" customWidth="1"/>
    <col min="5632" max="5632" width="14.42578125" style="1" customWidth="1"/>
    <col min="5633" max="5633" width="30.85546875" style="1" customWidth="1"/>
    <col min="5634" max="5634" width="5.85546875" style="1" customWidth="1"/>
    <col min="5635" max="5635" width="6.85546875" style="1" customWidth="1"/>
    <col min="5636" max="5638" width="11.7109375" style="1" customWidth="1"/>
    <col min="5639" max="5639" width="9.855468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2.140625" style="1" customWidth="1"/>
    <col min="5646" max="5646" width="12.28515625" style="1" customWidth="1"/>
    <col min="5647" max="5647" width="12.85546875" style="1" customWidth="1"/>
    <col min="5648" max="5886" width="9.140625" style="1"/>
    <col min="5887" max="5887" width="3.140625" style="1" customWidth="1"/>
    <col min="5888" max="5888" width="14.42578125" style="1" customWidth="1"/>
    <col min="5889" max="5889" width="30.85546875" style="1" customWidth="1"/>
    <col min="5890" max="5890" width="5.85546875" style="1" customWidth="1"/>
    <col min="5891" max="5891" width="6.85546875" style="1" customWidth="1"/>
    <col min="5892" max="5894" width="11.7109375" style="1" customWidth="1"/>
    <col min="5895" max="5895" width="9.855468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2.140625" style="1" customWidth="1"/>
    <col min="5902" max="5902" width="12.28515625" style="1" customWidth="1"/>
    <col min="5903" max="5903" width="12.85546875" style="1" customWidth="1"/>
    <col min="5904" max="6142" width="9.140625" style="1"/>
    <col min="6143" max="6143" width="3.140625" style="1" customWidth="1"/>
    <col min="6144" max="6144" width="14.42578125" style="1" customWidth="1"/>
    <col min="6145" max="6145" width="30.85546875" style="1" customWidth="1"/>
    <col min="6146" max="6146" width="5.85546875" style="1" customWidth="1"/>
    <col min="6147" max="6147" width="6.85546875" style="1" customWidth="1"/>
    <col min="6148" max="6150" width="11.7109375" style="1" customWidth="1"/>
    <col min="6151" max="6151" width="9.855468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2.140625" style="1" customWidth="1"/>
    <col min="6158" max="6158" width="12.28515625" style="1" customWidth="1"/>
    <col min="6159" max="6159" width="12.85546875" style="1" customWidth="1"/>
    <col min="6160" max="6398" width="9.140625" style="1"/>
    <col min="6399" max="6399" width="3.140625" style="1" customWidth="1"/>
    <col min="6400" max="6400" width="14.42578125" style="1" customWidth="1"/>
    <col min="6401" max="6401" width="30.85546875" style="1" customWidth="1"/>
    <col min="6402" max="6402" width="5.85546875" style="1" customWidth="1"/>
    <col min="6403" max="6403" width="6.85546875" style="1" customWidth="1"/>
    <col min="6404" max="6406" width="11.7109375" style="1" customWidth="1"/>
    <col min="6407" max="6407" width="9.855468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2.140625" style="1" customWidth="1"/>
    <col min="6414" max="6414" width="12.28515625" style="1" customWidth="1"/>
    <col min="6415" max="6415" width="12.85546875" style="1" customWidth="1"/>
    <col min="6416" max="6654" width="9.140625" style="1"/>
    <col min="6655" max="6655" width="3.140625" style="1" customWidth="1"/>
    <col min="6656" max="6656" width="14.42578125" style="1" customWidth="1"/>
    <col min="6657" max="6657" width="30.85546875" style="1" customWidth="1"/>
    <col min="6658" max="6658" width="5.85546875" style="1" customWidth="1"/>
    <col min="6659" max="6659" width="6.85546875" style="1" customWidth="1"/>
    <col min="6660" max="6662" width="11.7109375" style="1" customWidth="1"/>
    <col min="6663" max="6663" width="9.855468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2.140625" style="1" customWidth="1"/>
    <col min="6670" max="6670" width="12.28515625" style="1" customWidth="1"/>
    <col min="6671" max="6671" width="12.85546875" style="1" customWidth="1"/>
    <col min="6672" max="6910" width="9.140625" style="1"/>
    <col min="6911" max="6911" width="3.140625" style="1" customWidth="1"/>
    <col min="6912" max="6912" width="14.42578125" style="1" customWidth="1"/>
    <col min="6913" max="6913" width="30.85546875" style="1" customWidth="1"/>
    <col min="6914" max="6914" width="5.85546875" style="1" customWidth="1"/>
    <col min="6915" max="6915" width="6.85546875" style="1" customWidth="1"/>
    <col min="6916" max="6918" width="11.7109375" style="1" customWidth="1"/>
    <col min="6919" max="6919" width="9.855468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2.140625" style="1" customWidth="1"/>
    <col min="6926" max="6926" width="12.28515625" style="1" customWidth="1"/>
    <col min="6927" max="6927" width="12.85546875" style="1" customWidth="1"/>
    <col min="6928" max="7166" width="9.140625" style="1"/>
    <col min="7167" max="7167" width="3.140625" style="1" customWidth="1"/>
    <col min="7168" max="7168" width="14.42578125" style="1" customWidth="1"/>
    <col min="7169" max="7169" width="30.85546875" style="1" customWidth="1"/>
    <col min="7170" max="7170" width="5.85546875" style="1" customWidth="1"/>
    <col min="7171" max="7171" width="6.85546875" style="1" customWidth="1"/>
    <col min="7172" max="7174" width="11.7109375" style="1" customWidth="1"/>
    <col min="7175" max="7175" width="9.855468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2.140625" style="1" customWidth="1"/>
    <col min="7182" max="7182" width="12.28515625" style="1" customWidth="1"/>
    <col min="7183" max="7183" width="12.85546875" style="1" customWidth="1"/>
    <col min="7184" max="7422" width="9.140625" style="1"/>
    <col min="7423" max="7423" width="3.140625" style="1" customWidth="1"/>
    <col min="7424" max="7424" width="14.42578125" style="1" customWidth="1"/>
    <col min="7425" max="7425" width="30.85546875" style="1" customWidth="1"/>
    <col min="7426" max="7426" width="5.85546875" style="1" customWidth="1"/>
    <col min="7427" max="7427" width="6.85546875" style="1" customWidth="1"/>
    <col min="7428" max="7430" width="11.7109375" style="1" customWidth="1"/>
    <col min="7431" max="7431" width="9.855468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2.140625" style="1" customWidth="1"/>
    <col min="7438" max="7438" width="12.28515625" style="1" customWidth="1"/>
    <col min="7439" max="7439" width="12.85546875" style="1" customWidth="1"/>
    <col min="7440" max="7678" width="9.140625" style="1"/>
    <col min="7679" max="7679" width="3.140625" style="1" customWidth="1"/>
    <col min="7680" max="7680" width="14.42578125" style="1" customWidth="1"/>
    <col min="7681" max="7681" width="30.85546875" style="1" customWidth="1"/>
    <col min="7682" max="7682" width="5.85546875" style="1" customWidth="1"/>
    <col min="7683" max="7683" width="6.85546875" style="1" customWidth="1"/>
    <col min="7684" max="7686" width="11.7109375" style="1" customWidth="1"/>
    <col min="7687" max="7687" width="9.855468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2.140625" style="1" customWidth="1"/>
    <col min="7694" max="7694" width="12.28515625" style="1" customWidth="1"/>
    <col min="7695" max="7695" width="12.85546875" style="1" customWidth="1"/>
    <col min="7696" max="7934" width="9.140625" style="1"/>
    <col min="7935" max="7935" width="3.140625" style="1" customWidth="1"/>
    <col min="7936" max="7936" width="14.42578125" style="1" customWidth="1"/>
    <col min="7937" max="7937" width="30.85546875" style="1" customWidth="1"/>
    <col min="7938" max="7938" width="5.85546875" style="1" customWidth="1"/>
    <col min="7939" max="7939" width="6.85546875" style="1" customWidth="1"/>
    <col min="7940" max="7942" width="11.7109375" style="1" customWidth="1"/>
    <col min="7943" max="7943" width="9.855468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2.140625" style="1" customWidth="1"/>
    <col min="7950" max="7950" width="12.28515625" style="1" customWidth="1"/>
    <col min="7951" max="7951" width="12.85546875" style="1" customWidth="1"/>
    <col min="7952" max="8190" width="9.140625" style="1"/>
    <col min="8191" max="8191" width="3.140625" style="1" customWidth="1"/>
    <col min="8192" max="8192" width="14.42578125" style="1" customWidth="1"/>
    <col min="8193" max="8193" width="30.85546875" style="1" customWidth="1"/>
    <col min="8194" max="8194" width="5.85546875" style="1" customWidth="1"/>
    <col min="8195" max="8195" width="6.85546875" style="1" customWidth="1"/>
    <col min="8196" max="8198" width="11.7109375" style="1" customWidth="1"/>
    <col min="8199" max="8199" width="9.855468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2.140625" style="1" customWidth="1"/>
    <col min="8206" max="8206" width="12.28515625" style="1" customWidth="1"/>
    <col min="8207" max="8207" width="12.85546875" style="1" customWidth="1"/>
    <col min="8208" max="8446" width="9.140625" style="1"/>
    <col min="8447" max="8447" width="3.140625" style="1" customWidth="1"/>
    <col min="8448" max="8448" width="14.42578125" style="1" customWidth="1"/>
    <col min="8449" max="8449" width="30.85546875" style="1" customWidth="1"/>
    <col min="8450" max="8450" width="5.85546875" style="1" customWidth="1"/>
    <col min="8451" max="8451" width="6.85546875" style="1" customWidth="1"/>
    <col min="8452" max="8454" width="11.7109375" style="1" customWidth="1"/>
    <col min="8455" max="8455" width="9.855468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2.140625" style="1" customWidth="1"/>
    <col min="8462" max="8462" width="12.28515625" style="1" customWidth="1"/>
    <col min="8463" max="8463" width="12.85546875" style="1" customWidth="1"/>
    <col min="8464" max="8702" width="9.140625" style="1"/>
    <col min="8703" max="8703" width="3.140625" style="1" customWidth="1"/>
    <col min="8704" max="8704" width="14.42578125" style="1" customWidth="1"/>
    <col min="8705" max="8705" width="30.85546875" style="1" customWidth="1"/>
    <col min="8706" max="8706" width="5.85546875" style="1" customWidth="1"/>
    <col min="8707" max="8707" width="6.85546875" style="1" customWidth="1"/>
    <col min="8708" max="8710" width="11.7109375" style="1" customWidth="1"/>
    <col min="8711" max="8711" width="9.855468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2.140625" style="1" customWidth="1"/>
    <col min="8718" max="8718" width="12.28515625" style="1" customWidth="1"/>
    <col min="8719" max="8719" width="12.85546875" style="1" customWidth="1"/>
    <col min="8720" max="8958" width="9.140625" style="1"/>
    <col min="8959" max="8959" width="3.140625" style="1" customWidth="1"/>
    <col min="8960" max="8960" width="14.42578125" style="1" customWidth="1"/>
    <col min="8961" max="8961" width="30.85546875" style="1" customWidth="1"/>
    <col min="8962" max="8962" width="5.85546875" style="1" customWidth="1"/>
    <col min="8963" max="8963" width="6.85546875" style="1" customWidth="1"/>
    <col min="8964" max="8966" width="11.7109375" style="1" customWidth="1"/>
    <col min="8967" max="8967" width="9.855468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2.140625" style="1" customWidth="1"/>
    <col min="8974" max="8974" width="12.28515625" style="1" customWidth="1"/>
    <col min="8975" max="8975" width="12.85546875" style="1" customWidth="1"/>
    <col min="8976" max="9214" width="9.140625" style="1"/>
    <col min="9215" max="9215" width="3.140625" style="1" customWidth="1"/>
    <col min="9216" max="9216" width="14.42578125" style="1" customWidth="1"/>
    <col min="9217" max="9217" width="30.85546875" style="1" customWidth="1"/>
    <col min="9218" max="9218" width="5.85546875" style="1" customWidth="1"/>
    <col min="9219" max="9219" width="6.85546875" style="1" customWidth="1"/>
    <col min="9220" max="9222" width="11.7109375" style="1" customWidth="1"/>
    <col min="9223" max="9223" width="9.855468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2.140625" style="1" customWidth="1"/>
    <col min="9230" max="9230" width="12.28515625" style="1" customWidth="1"/>
    <col min="9231" max="9231" width="12.85546875" style="1" customWidth="1"/>
    <col min="9232" max="9470" width="9.140625" style="1"/>
    <col min="9471" max="9471" width="3.140625" style="1" customWidth="1"/>
    <col min="9472" max="9472" width="14.42578125" style="1" customWidth="1"/>
    <col min="9473" max="9473" width="30.85546875" style="1" customWidth="1"/>
    <col min="9474" max="9474" width="5.85546875" style="1" customWidth="1"/>
    <col min="9475" max="9475" width="6.85546875" style="1" customWidth="1"/>
    <col min="9476" max="9478" width="11.7109375" style="1" customWidth="1"/>
    <col min="9479" max="9479" width="9.855468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2.140625" style="1" customWidth="1"/>
    <col min="9486" max="9486" width="12.28515625" style="1" customWidth="1"/>
    <col min="9487" max="9487" width="12.85546875" style="1" customWidth="1"/>
    <col min="9488" max="9726" width="9.140625" style="1"/>
    <col min="9727" max="9727" width="3.140625" style="1" customWidth="1"/>
    <col min="9728" max="9728" width="14.42578125" style="1" customWidth="1"/>
    <col min="9729" max="9729" width="30.85546875" style="1" customWidth="1"/>
    <col min="9730" max="9730" width="5.85546875" style="1" customWidth="1"/>
    <col min="9731" max="9731" width="6.85546875" style="1" customWidth="1"/>
    <col min="9732" max="9734" width="11.7109375" style="1" customWidth="1"/>
    <col min="9735" max="9735" width="9.855468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2.140625" style="1" customWidth="1"/>
    <col min="9742" max="9742" width="12.28515625" style="1" customWidth="1"/>
    <col min="9743" max="9743" width="12.85546875" style="1" customWidth="1"/>
    <col min="9744" max="9982" width="9.140625" style="1"/>
    <col min="9983" max="9983" width="3.140625" style="1" customWidth="1"/>
    <col min="9984" max="9984" width="14.42578125" style="1" customWidth="1"/>
    <col min="9985" max="9985" width="30.85546875" style="1" customWidth="1"/>
    <col min="9986" max="9986" width="5.85546875" style="1" customWidth="1"/>
    <col min="9987" max="9987" width="6.85546875" style="1" customWidth="1"/>
    <col min="9988" max="9990" width="11.7109375" style="1" customWidth="1"/>
    <col min="9991" max="9991" width="9.855468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2.140625" style="1" customWidth="1"/>
    <col min="9998" max="9998" width="12.28515625" style="1" customWidth="1"/>
    <col min="9999" max="9999" width="12.85546875" style="1" customWidth="1"/>
    <col min="10000" max="10238" width="9.140625" style="1"/>
    <col min="10239" max="10239" width="3.140625" style="1" customWidth="1"/>
    <col min="10240" max="10240" width="14.42578125" style="1" customWidth="1"/>
    <col min="10241" max="10241" width="30.85546875" style="1" customWidth="1"/>
    <col min="10242" max="10242" width="5.85546875" style="1" customWidth="1"/>
    <col min="10243" max="10243" width="6.85546875" style="1" customWidth="1"/>
    <col min="10244" max="10246" width="11.7109375" style="1" customWidth="1"/>
    <col min="10247" max="10247" width="9.855468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2.140625" style="1" customWidth="1"/>
    <col min="10254" max="10254" width="12.28515625" style="1" customWidth="1"/>
    <col min="10255" max="10255" width="12.85546875" style="1" customWidth="1"/>
    <col min="10256" max="10494" width="9.140625" style="1"/>
    <col min="10495" max="10495" width="3.140625" style="1" customWidth="1"/>
    <col min="10496" max="10496" width="14.42578125" style="1" customWidth="1"/>
    <col min="10497" max="10497" width="30.85546875" style="1" customWidth="1"/>
    <col min="10498" max="10498" width="5.85546875" style="1" customWidth="1"/>
    <col min="10499" max="10499" width="6.85546875" style="1" customWidth="1"/>
    <col min="10500" max="10502" width="11.7109375" style="1" customWidth="1"/>
    <col min="10503" max="10503" width="9.855468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2.140625" style="1" customWidth="1"/>
    <col min="10510" max="10510" width="12.28515625" style="1" customWidth="1"/>
    <col min="10511" max="10511" width="12.85546875" style="1" customWidth="1"/>
    <col min="10512" max="10750" width="9.140625" style="1"/>
    <col min="10751" max="10751" width="3.140625" style="1" customWidth="1"/>
    <col min="10752" max="10752" width="14.42578125" style="1" customWidth="1"/>
    <col min="10753" max="10753" width="30.85546875" style="1" customWidth="1"/>
    <col min="10754" max="10754" width="5.85546875" style="1" customWidth="1"/>
    <col min="10755" max="10755" width="6.85546875" style="1" customWidth="1"/>
    <col min="10756" max="10758" width="11.7109375" style="1" customWidth="1"/>
    <col min="10759" max="10759" width="9.855468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2.140625" style="1" customWidth="1"/>
    <col min="10766" max="10766" width="12.28515625" style="1" customWidth="1"/>
    <col min="10767" max="10767" width="12.85546875" style="1" customWidth="1"/>
    <col min="10768" max="11006" width="9.140625" style="1"/>
    <col min="11007" max="11007" width="3.140625" style="1" customWidth="1"/>
    <col min="11008" max="11008" width="14.42578125" style="1" customWidth="1"/>
    <col min="11009" max="11009" width="30.85546875" style="1" customWidth="1"/>
    <col min="11010" max="11010" width="5.85546875" style="1" customWidth="1"/>
    <col min="11011" max="11011" width="6.85546875" style="1" customWidth="1"/>
    <col min="11012" max="11014" width="11.7109375" style="1" customWidth="1"/>
    <col min="11015" max="11015" width="9.855468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2.140625" style="1" customWidth="1"/>
    <col min="11022" max="11022" width="12.28515625" style="1" customWidth="1"/>
    <col min="11023" max="11023" width="12.85546875" style="1" customWidth="1"/>
    <col min="11024" max="11262" width="9.140625" style="1"/>
    <col min="11263" max="11263" width="3.140625" style="1" customWidth="1"/>
    <col min="11264" max="11264" width="14.42578125" style="1" customWidth="1"/>
    <col min="11265" max="11265" width="30.85546875" style="1" customWidth="1"/>
    <col min="11266" max="11266" width="5.85546875" style="1" customWidth="1"/>
    <col min="11267" max="11267" width="6.85546875" style="1" customWidth="1"/>
    <col min="11268" max="11270" width="11.7109375" style="1" customWidth="1"/>
    <col min="11271" max="11271" width="9.855468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2.140625" style="1" customWidth="1"/>
    <col min="11278" max="11278" width="12.28515625" style="1" customWidth="1"/>
    <col min="11279" max="11279" width="12.85546875" style="1" customWidth="1"/>
    <col min="11280" max="11518" width="9.140625" style="1"/>
    <col min="11519" max="11519" width="3.140625" style="1" customWidth="1"/>
    <col min="11520" max="11520" width="14.42578125" style="1" customWidth="1"/>
    <col min="11521" max="11521" width="30.85546875" style="1" customWidth="1"/>
    <col min="11522" max="11522" width="5.85546875" style="1" customWidth="1"/>
    <col min="11523" max="11523" width="6.85546875" style="1" customWidth="1"/>
    <col min="11524" max="11526" width="11.7109375" style="1" customWidth="1"/>
    <col min="11527" max="11527" width="9.855468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2.140625" style="1" customWidth="1"/>
    <col min="11534" max="11534" width="12.28515625" style="1" customWidth="1"/>
    <col min="11535" max="11535" width="12.85546875" style="1" customWidth="1"/>
    <col min="11536" max="11774" width="9.140625" style="1"/>
    <col min="11775" max="11775" width="3.140625" style="1" customWidth="1"/>
    <col min="11776" max="11776" width="14.42578125" style="1" customWidth="1"/>
    <col min="11777" max="11777" width="30.85546875" style="1" customWidth="1"/>
    <col min="11778" max="11778" width="5.85546875" style="1" customWidth="1"/>
    <col min="11779" max="11779" width="6.85546875" style="1" customWidth="1"/>
    <col min="11780" max="11782" width="11.7109375" style="1" customWidth="1"/>
    <col min="11783" max="11783" width="9.855468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2.140625" style="1" customWidth="1"/>
    <col min="11790" max="11790" width="12.28515625" style="1" customWidth="1"/>
    <col min="11791" max="11791" width="12.85546875" style="1" customWidth="1"/>
    <col min="11792" max="12030" width="9.140625" style="1"/>
    <col min="12031" max="12031" width="3.140625" style="1" customWidth="1"/>
    <col min="12032" max="12032" width="14.42578125" style="1" customWidth="1"/>
    <col min="12033" max="12033" width="30.85546875" style="1" customWidth="1"/>
    <col min="12034" max="12034" width="5.85546875" style="1" customWidth="1"/>
    <col min="12035" max="12035" width="6.85546875" style="1" customWidth="1"/>
    <col min="12036" max="12038" width="11.7109375" style="1" customWidth="1"/>
    <col min="12039" max="12039" width="9.855468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2.140625" style="1" customWidth="1"/>
    <col min="12046" max="12046" width="12.28515625" style="1" customWidth="1"/>
    <col min="12047" max="12047" width="12.85546875" style="1" customWidth="1"/>
    <col min="12048" max="12286" width="9.140625" style="1"/>
    <col min="12287" max="12287" width="3.140625" style="1" customWidth="1"/>
    <col min="12288" max="12288" width="14.42578125" style="1" customWidth="1"/>
    <col min="12289" max="12289" width="30.85546875" style="1" customWidth="1"/>
    <col min="12290" max="12290" width="5.85546875" style="1" customWidth="1"/>
    <col min="12291" max="12291" width="6.85546875" style="1" customWidth="1"/>
    <col min="12292" max="12294" width="11.7109375" style="1" customWidth="1"/>
    <col min="12295" max="12295" width="9.855468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2.140625" style="1" customWidth="1"/>
    <col min="12302" max="12302" width="12.28515625" style="1" customWidth="1"/>
    <col min="12303" max="12303" width="12.85546875" style="1" customWidth="1"/>
    <col min="12304" max="12542" width="9.140625" style="1"/>
    <col min="12543" max="12543" width="3.140625" style="1" customWidth="1"/>
    <col min="12544" max="12544" width="14.42578125" style="1" customWidth="1"/>
    <col min="12545" max="12545" width="30.85546875" style="1" customWidth="1"/>
    <col min="12546" max="12546" width="5.85546875" style="1" customWidth="1"/>
    <col min="12547" max="12547" width="6.85546875" style="1" customWidth="1"/>
    <col min="12548" max="12550" width="11.7109375" style="1" customWidth="1"/>
    <col min="12551" max="12551" width="9.855468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2.140625" style="1" customWidth="1"/>
    <col min="12558" max="12558" width="12.28515625" style="1" customWidth="1"/>
    <col min="12559" max="12559" width="12.85546875" style="1" customWidth="1"/>
    <col min="12560" max="12798" width="9.140625" style="1"/>
    <col min="12799" max="12799" width="3.140625" style="1" customWidth="1"/>
    <col min="12800" max="12800" width="14.42578125" style="1" customWidth="1"/>
    <col min="12801" max="12801" width="30.85546875" style="1" customWidth="1"/>
    <col min="12802" max="12802" width="5.85546875" style="1" customWidth="1"/>
    <col min="12803" max="12803" width="6.85546875" style="1" customWidth="1"/>
    <col min="12804" max="12806" width="11.7109375" style="1" customWidth="1"/>
    <col min="12807" max="12807" width="9.855468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2.140625" style="1" customWidth="1"/>
    <col min="12814" max="12814" width="12.28515625" style="1" customWidth="1"/>
    <col min="12815" max="12815" width="12.85546875" style="1" customWidth="1"/>
    <col min="12816" max="13054" width="9.140625" style="1"/>
    <col min="13055" max="13055" width="3.140625" style="1" customWidth="1"/>
    <col min="13056" max="13056" width="14.42578125" style="1" customWidth="1"/>
    <col min="13057" max="13057" width="30.85546875" style="1" customWidth="1"/>
    <col min="13058" max="13058" width="5.85546875" style="1" customWidth="1"/>
    <col min="13059" max="13059" width="6.85546875" style="1" customWidth="1"/>
    <col min="13060" max="13062" width="11.7109375" style="1" customWidth="1"/>
    <col min="13063" max="13063" width="9.855468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2.140625" style="1" customWidth="1"/>
    <col min="13070" max="13070" width="12.28515625" style="1" customWidth="1"/>
    <col min="13071" max="13071" width="12.85546875" style="1" customWidth="1"/>
    <col min="13072" max="13310" width="9.140625" style="1"/>
    <col min="13311" max="13311" width="3.140625" style="1" customWidth="1"/>
    <col min="13312" max="13312" width="14.42578125" style="1" customWidth="1"/>
    <col min="13313" max="13313" width="30.85546875" style="1" customWidth="1"/>
    <col min="13314" max="13314" width="5.85546875" style="1" customWidth="1"/>
    <col min="13315" max="13315" width="6.85546875" style="1" customWidth="1"/>
    <col min="13316" max="13318" width="11.7109375" style="1" customWidth="1"/>
    <col min="13319" max="13319" width="9.855468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2.140625" style="1" customWidth="1"/>
    <col min="13326" max="13326" width="12.28515625" style="1" customWidth="1"/>
    <col min="13327" max="13327" width="12.85546875" style="1" customWidth="1"/>
    <col min="13328" max="13566" width="9.140625" style="1"/>
    <col min="13567" max="13567" width="3.140625" style="1" customWidth="1"/>
    <col min="13568" max="13568" width="14.42578125" style="1" customWidth="1"/>
    <col min="13569" max="13569" width="30.85546875" style="1" customWidth="1"/>
    <col min="13570" max="13570" width="5.85546875" style="1" customWidth="1"/>
    <col min="13571" max="13571" width="6.85546875" style="1" customWidth="1"/>
    <col min="13572" max="13574" width="11.7109375" style="1" customWidth="1"/>
    <col min="13575" max="13575" width="9.855468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2.140625" style="1" customWidth="1"/>
    <col min="13582" max="13582" width="12.28515625" style="1" customWidth="1"/>
    <col min="13583" max="13583" width="12.85546875" style="1" customWidth="1"/>
    <col min="13584" max="13822" width="9.140625" style="1"/>
    <col min="13823" max="13823" width="3.140625" style="1" customWidth="1"/>
    <col min="13824" max="13824" width="14.42578125" style="1" customWidth="1"/>
    <col min="13825" max="13825" width="30.85546875" style="1" customWidth="1"/>
    <col min="13826" max="13826" width="5.85546875" style="1" customWidth="1"/>
    <col min="13827" max="13827" width="6.85546875" style="1" customWidth="1"/>
    <col min="13828" max="13830" width="11.7109375" style="1" customWidth="1"/>
    <col min="13831" max="13831" width="9.855468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2.140625" style="1" customWidth="1"/>
    <col min="13838" max="13838" width="12.28515625" style="1" customWidth="1"/>
    <col min="13839" max="13839" width="12.85546875" style="1" customWidth="1"/>
    <col min="13840" max="14078" width="9.140625" style="1"/>
    <col min="14079" max="14079" width="3.140625" style="1" customWidth="1"/>
    <col min="14080" max="14080" width="14.42578125" style="1" customWidth="1"/>
    <col min="14081" max="14081" width="30.85546875" style="1" customWidth="1"/>
    <col min="14082" max="14082" width="5.85546875" style="1" customWidth="1"/>
    <col min="14083" max="14083" width="6.85546875" style="1" customWidth="1"/>
    <col min="14084" max="14086" width="11.7109375" style="1" customWidth="1"/>
    <col min="14087" max="14087" width="9.855468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2.140625" style="1" customWidth="1"/>
    <col min="14094" max="14094" width="12.28515625" style="1" customWidth="1"/>
    <col min="14095" max="14095" width="12.85546875" style="1" customWidth="1"/>
    <col min="14096" max="14334" width="9.140625" style="1"/>
    <col min="14335" max="14335" width="3.140625" style="1" customWidth="1"/>
    <col min="14336" max="14336" width="14.42578125" style="1" customWidth="1"/>
    <col min="14337" max="14337" width="30.85546875" style="1" customWidth="1"/>
    <col min="14338" max="14338" width="5.85546875" style="1" customWidth="1"/>
    <col min="14339" max="14339" width="6.85546875" style="1" customWidth="1"/>
    <col min="14340" max="14342" width="11.7109375" style="1" customWidth="1"/>
    <col min="14343" max="14343" width="9.855468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2.140625" style="1" customWidth="1"/>
    <col min="14350" max="14350" width="12.28515625" style="1" customWidth="1"/>
    <col min="14351" max="14351" width="12.85546875" style="1" customWidth="1"/>
    <col min="14352" max="14590" width="9.140625" style="1"/>
    <col min="14591" max="14591" width="3.140625" style="1" customWidth="1"/>
    <col min="14592" max="14592" width="14.42578125" style="1" customWidth="1"/>
    <col min="14593" max="14593" width="30.85546875" style="1" customWidth="1"/>
    <col min="14594" max="14594" width="5.85546875" style="1" customWidth="1"/>
    <col min="14595" max="14595" width="6.85546875" style="1" customWidth="1"/>
    <col min="14596" max="14598" width="11.7109375" style="1" customWidth="1"/>
    <col min="14599" max="14599" width="9.855468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2.140625" style="1" customWidth="1"/>
    <col min="14606" max="14606" width="12.28515625" style="1" customWidth="1"/>
    <col min="14607" max="14607" width="12.85546875" style="1" customWidth="1"/>
    <col min="14608" max="14846" width="9.140625" style="1"/>
    <col min="14847" max="14847" width="3.140625" style="1" customWidth="1"/>
    <col min="14848" max="14848" width="14.42578125" style="1" customWidth="1"/>
    <col min="14849" max="14849" width="30.85546875" style="1" customWidth="1"/>
    <col min="14850" max="14850" width="5.85546875" style="1" customWidth="1"/>
    <col min="14851" max="14851" width="6.85546875" style="1" customWidth="1"/>
    <col min="14852" max="14854" width="11.7109375" style="1" customWidth="1"/>
    <col min="14855" max="14855" width="9.855468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2.140625" style="1" customWidth="1"/>
    <col min="14862" max="14862" width="12.28515625" style="1" customWidth="1"/>
    <col min="14863" max="14863" width="12.85546875" style="1" customWidth="1"/>
    <col min="14864" max="15102" width="9.140625" style="1"/>
    <col min="15103" max="15103" width="3.140625" style="1" customWidth="1"/>
    <col min="15104" max="15104" width="14.42578125" style="1" customWidth="1"/>
    <col min="15105" max="15105" width="30.85546875" style="1" customWidth="1"/>
    <col min="15106" max="15106" width="5.85546875" style="1" customWidth="1"/>
    <col min="15107" max="15107" width="6.85546875" style="1" customWidth="1"/>
    <col min="15108" max="15110" width="11.7109375" style="1" customWidth="1"/>
    <col min="15111" max="15111" width="9.855468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2.140625" style="1" customWidth="1"/>
    <col min="15118" max="15118" width="12.28515625" style="1" customWidth="1"/>
    <col min="15119" max="15119" width="12.85546875" style="1" customWidth="1"/>
    <col min="15120" max="15358" width="9.140625" style="1"/>
    <col min="15359" max="15359" width="3.140625" style="1" customWidth="1"/>
    <col min="15360" max="15360" width="14.42578125" style="1" customWidth="1"/>
    <col min="15361" max="15361" width="30.85546875" style="1" customWidth="1"/>
    <col min="15362" max="15362" width="5.85546875" style="1" customWidth="1"/>
    <col min="15363" max="15363" width="6.85546875" style="1" customWidth="1"/>
    <col min="15364" max="15366" width="11.7109375" style="1" customWidth="1"/>
    <col min="15367" max="15367" width="9.855468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2.140625" style="1" customWidth="1"/>
    <col min="15374" max="15374" width="12.28515625" style="1" customWidth="1"/>
    <col min="15375" max="15375" width="12.85546875" style="1" customWidth="1"/>
    <col min="15376" max="15614" width="9.140625" style="1"/>
    <col min="15615" max="15615" width="3.140625" style="1" customWidth="1"/>
    <col min="15616" max="15616" width="14.42578125" style="1" customWidth="1"/>
    <col min="15617" max="15617" width="30.85546875" style="1" customWidth="1"/>
    <col min="15618" max="15618" width="5.85546875" style="1" customWidth="1"/>
    <col min="15619" max="15619" width="6.85546875" style="1" customWidth="1"/>
    <col min="15620" max="15622" width="11.7109375" style="1" customWidth="1"/>
    <col min="15623" max="15623" width="9.855468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2.140625" style="1" customWidth="1"/>
    <col min="15630" max="15630" width="12.28515625" style="1" customWidth="1"/>
    <col min="15631" max="15631" width="12.85546875" style="1" customWidth="1"/>
    <col min="15632" max="15870" width="9.140625" style="1"/>
    <col min="15871" max="15871" width="3.140625" style="1" customWidth="1"/>
    <col min="15872" max="15872" width="14.42578125" style="1" customWidth="1"/>
    <col min="15873" max="15873" width="30.85546875" style="1" customWidth="1"/>
    <col min="15874" max="15874" width="5.85546875" style="1" customWidth="1"/>
    <col min="15875" max="15875" width="6.85546875" style="1" customWidth="1"/>
    <col min="15876" max="15878" width="11.7109375" style="1" customWidth="1"/>
    <col min="15879" max="15879" width="9.855468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2.140625" style="1" customWidth="1"/>
    <col min="15886" max="15886" width="12.28515625" style="1" customWidth="1"/>
    <col min="15887" max="15887" width="12.85546875" style="1" customWidth="1"/>
    <col min="15888" max="16126" width="9.140625" style="1"/>
    <col min="16127" max="16127" width="3.140625" style="1" customWidth="1"/>
    <col min="16128" max="16128" width="14.42578125" style="1" customWidth="1"/>
    <col min="16129" max="16129" width="30.85546875" style="1" customWidth="1"/>
    <col min="16130" max="16130" width="5.85546875" style="1" customWidth="1"/>
    <col min="16131" max="16131" width="6.85546875" style="1" customWidth="1"/>
    <col min="16132" max="16134" width="11.7109375" style="1" customWidth="1"/>
    <col min="16135" max="16135" width="9.855468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2.140625" style="1" customWidth="1"/>
    <col min="16142" max="16142" width="12.28515625" style="1" customWidth="1"/>
    <col min="16143" max="16143" width="12.85546875" style="1" customWidth="1"/>
    <col min="16144" max="16384" width="9.140625" style="1"/>
  </cols>
  <sheetData>
    <row r="1" spans="1:22" ht="64.5" customHeight="1" x14ac:dyDescent="0.25">
      <c r="M1" s="55" t="s">
        <v>21</v>
      </c>
      <c r="N1" s="56"/>
      <c r="O1" s="56"/>
      <c r="P1" s="56"/>
    </row>
    <row r="2" spans="1:22" ht="22.5" customHeight="1" x14ac:dyDescent="0.2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22" ht="11.25" customHeight="1" x14ac:dyDescent="0.2">
      <c r="A3" s="57" t="s">
        <v>0</v>
      </c>
      <c r="B3" s="57" t="s">
        <v>1</v>
      </c>
      <c r="C3" s="57" t="s">
        <v>2</v>
      </c>
      <c r="D3" s="57" t="s">
        <v>3</v>
      </c>
      <c r="E3" s="57"/>
      <c r="F3" s="57"/>
      <c r="G3" s="57"/>
      <c r="H3" s="57" t="s">
        <v>4</v>
      </c>
      <c r="I3" s="57"/>
      <c r="J3" s="59" t="s">
        <v>5</v>
      </c>
      <c r="K3" s="59"/>
      <c r="L3" s="59"/>
      <c r="M3" s="58" t="s">
        <v>6</v>
      </c>
      <c r="N3" s="58"/>
      <c r="O3" s="58"/>
      <c r="P3" s="58"/>
      <c r="Q3" s="17"/>
      <c r="R3" s="17"/>
      <c r="S3" s="17"/>
    </row>
    <row r="4" spans="1:22" ht="325.5" x14ac:dyDescent="0.2">
      <c r="A4" s="57"/>
      <c r="B4" s="57"/>
      <c r="C4" s="57"/>
      <c r="D4" s="57"/>
      <c r="E4" s="47" t="s">
        <v>24</v>
      </c>
      <c r="F4" s="47" t="s">
        <v>25</v>
      </c>
      <c r="G4" s="47" t="s">
        <v>23</v>
      </c>
      <c r="H4" s="35" t="s">
        <v>7</v>
      </c>
      <c r="I4" s="35" t="s">
        <v>8</v>
      </c>
      <c r="J4" s="2" t="s">
        <v>9</v>
      </c>
      <c r="K4" s="2" t="s">
        <v>10</v>
      </c>
      <c r="L4" s="2" t="s">
        <v>11</v>
      </c>
      <c r="M4" s="3" t="s">
        <v>12</v>
      </c>
      <c r="N4" s="4" t="s">
        <v>13</v>
      </c>
      <c r="O4" s="4" t="s">
        <v>14</v>
      </c>
      <c r="P4" s="4" t="s">
        <v>15</v>
      </c>
      <c r="Q4" s="17"/>
      <c r="R4" s="17"/>
      <c r="S4" s="17"/>
    </row>
    <row r="5" spans="1:22" ht="33" customHeight="1" x14ac:dyDescent="0.2">
      <c r="A5" s="36">
        <v>1</v>
      </c>
      <c r="B5" s="40" t="s">
        <v>22</v>
      </c>
      <c r="C5" s="41" t="s">
        <v>20</v>
      </c>
      <c r="D5" s="41">
        <v>180</v>
      </c>
      <c r="E5" s="30">
        <v>560</v>
      </c>
      <c r="F5" s="30">
        <v>388.46</v>
      </c>
      <c r="G5" s="30">
        <v>372.67</v>
      </c>
      <c r="H5" s="35"/>
      <c r="I5" s="35"/>
      <c r="J5" s="31">
        <f>AVERAGE(E5:G5)</f>
        <v>440.37666666666672</v>
      </c>
      <c r="K5" s="19">
        <f>SQRT(((SUM((POWER(F5-J5,2)),(POWER(G5-J5,2)),(POWER(E5-J5,2))))/(COLUMNS(E5:G5)-1)))</f>
        <v>103.89724458970667</v>
      </c>
      <c r="L5" s="19">
        <f>K5/J5*100</f>
        <v>23.592813256009627</v>
      </c>
      <c r="M5" s="21">
        <f t="shared" ref="M5" si="0">((D5/3)*(SUM(E5:G5)))</f>
        <v>79267.8</v>
      </c>
      <c r="N5" s="32">
        <f t="shared" ref="N5" si="1">M5/D5</f>
        <v>440.37666666666667</v>
      </c>
      <c r="O5" s="21">
        <f t="shared" ref="O5" si="2">ROUNDUP(N5,2)</f>
        <v>440.38</v>
      </c>
      <c r="P5" s="38">
        <f t="shared" ref="P5" si="3">O5*D5</f>
        <v>79268.399999999994</v>
      </c>
      <c r="Q5" s="39">
        <f>E5*D5</f>
        <v>100800</v>
      </c>
      <c r="R5" s="39">
        <f>F5*D5</f>
        <v>69922.8</v>
      </c>
      <c r="S5" s="39">
        <f>G5*D5</f>
        <v>67080.600000000006</v>
      </c>
    </row>
    <row r="6" spans="1:22" ht="62.25" customHeight="1" x14ac:dyDescent="0.2">
      <c r="A6" s="36"/>
      <c r="B6" s="37"/>
      <c r="C6" s="42"/>
      <c r="D6" s="44">
        <f>SUM(D5:D5)</f>
        <v>180</v>
      </c>
      <c r="E6" s="34"/>
      <c r="F6" s="34"/>
      <c r="G6" s="34"/>
      <c r="H6" s="22"/>
      <c r="I6" s="22"/>
      <c r="J6" s="31"/>
      <c r="K6" s="19"/>
      <c r="L6" s="19"/>
      <c r="M6" s="21"/>
      <c r="N6" s="32"/>
      <c r="O6" s="21"/>
      <c r="P6" s="43">
        <f>SUM(P5:P5)</f>
        <v>79268.399999999994</v>
      </c>
      <c r="Q6" s="33"/>
      <c r="R6" s="33"/>
      <c r="S6" s="33"/>
      <c r="V6" s="20"/>
    </row>
    <row r="7" spans="1:22" ht="33" customHeight="1" x14ac:dyDescent="0.2">
      <c r="A7" s="18"/>
      <c r="B7" s="18"/>
      <c r="C7" s="18"/>
      <c r="D7" s="51" t="s">
        <v>17</v>
      </c>
      <c r="E7" s="52"/>
      <c r="F7" s="52"/>
      <c r="G7" s="52"/>
      <c r="H7" s="52"/>
      <c r="I7" s="52"/>
      <c r="J7" s="52"/>
      <c r="K7" s="23"/>
      <c r="L7" s="45">
        <f>P6</f>
        <v>79268.399999999994</v>
      </c>
      <c r="M7" s="46" t="s">
        <v>18</v>
      </c>
      <c r="N7" s="25"/>
      <c r="O7" s="24"/>
      <c r="P7" s="24"/>
      <c r="Q7" s="12"/>
      <c r="R7" s="12"/>
      <c r="S7" s="12"/>
    </row>
    <row r="8" spans="1:22" x14ac:dyDescent="0.2">
      <c r="A8" s="26"/>
      <c r="B8" s="26"/>
      <c r="E8" s="27"/>
      <c r="I8" s="27"/>
      <c r="J8" s="28"/>
      <c r="K8" s="28"/>
      <c r="L8" s="27"/>
      <c r="P8" s="29"/>
      <c r="Q8" s="12"/>
      <c r="R8" s="12"/>
      <c r="S8" s="12"/>
    </row>
    <row r="9" spans="1:22" s="7" customFormat="1" x14ac:dyDescent="0.2">
      <c r="A9" s="53"/>
      <c r="B9" s="53"/>
      <c r="C9" s="53"/>
      <c r="D9" s="5"/>
      <c r="E9" s="6"/>
      <c r="J9" s="15"/>
      <c r="K9" s="8"/>
      <c r="O9" s="11"/>
      <c r="P9" s="13"/>
      <c r="Q9" s="12"/>
      <c r="R9" s="12"/>
      <c r="S9" s="12"/>
    </row>
    <row r="10" spans="1:22" s="7" customFormat="1" ht="27" customHeight="1" x14ac:dyDescent="0.2">
      <c r="A10" s="9"/>
      <c r="B10" s="9"/>
      <c r="C10" s="9"/>
      <c r="D10" s="5"/>
      <c r="E10" s="6"/>
      <c r="F10" s="8"/>
      <c r="G10" s="8"/>
      <c r="H10" s="10" t="s">
        <v>16</v>
      </c>
      <c r="J10" s="16"/>
      <c r="O10" s="11"/>
      <c r="P10" s="14"/>
      <c r="Q10" s="12"/>
      <c r="R10" s="12"/>
      <c r="S10" s="12"/>
    </row>
    <row r="11" spans="1:22" ht="15" customHeight="1" x14ac:dyDescent="0.25">
      <c r="A11" s="48"/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</row>
    <row r="12" spans="1:22" ht="14.25" customHeight="1" x14ac:dyDescent="0.25">
      <c r="A12" s="48"/>
      <c r="B12" s="4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</row>
    <row r="13" spans="1:22" ht="16.5" customHeight="1" x14ac:dyDescent="0.25">
      <c r="A13" s="48"/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</row>
    <row r="14" spans="1:22" ht="15" x14ac:dyDescent="0.25">
      <c r="A14" s="48"/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</row>
    <row r="15" spans="1:22" ht="15" x14ac:dyDescent="0.25">
      <c r="A15" s="48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</row>
    <row r="16" spans="1:22" ht="15" x14ac:dyDescent="0.25">
      <c r="A16" s="48"/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</row>
    <row r="17" spans="1:22" ht="15" x14ac:dyDescent="0.25">
      <c r="A17" s="48"/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</row>
    <row r="18" spans="1:22" ht="15" x14ac:dyDescent="0.25">
      <c r="A18" s="48"/>
      <c r="B18" s="4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</row>
    <row r="19" spans="1:22" ht="15" x14ac:dyDescent="0.25">
      <c r="A19" s="48"/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</row>
    <row r="20" spans="1:22" ht="15" x14ac:dyDescent="0.25">
      <c r="A20" s="48"/>
      <c r="B20" s="4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</row>
    <row r="21" spans="1:22" ht="15" x14ac:dyDescent="0.25">
      <c r="A21" s="48"/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</row>
    <row r="22" spans="1:22" ht="15" x14ac:dyDescent="0.25">
      <c r="A22" s="48"/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</row>
  </sheetData>
  <autoFilter ref="A4:WVW7" xr:uid="{00000000-0009-0000-0000-000000000000}"/>
  <mergeCells count="28">
    <mergeCell ref="D7:J7"/>
    <mergeCell ref="A9:C9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  <mergeCell ref="A11:A13"/>
    <mergeCell ref="A14:A16"/>
    <mergeCell ref="A17:A19"/>
    <mergeCell ref="A20:A22"/>
    <mergeCell ref="B21:V21"/>
    <mergeCell ref="B22:V22"/>
    <mergeCell ref="B16:V16"/>
    <mergeCell ref="B17:V17"/>
    <mergeCell ref="B18:V18"/>
    <mergeCell ref="B19:V19"/>
    <mergeCell ref="B20:V20"/>
    <mergeCell ref="B11:V11"/>
    <mergeCell ref="B12:V12"/>
    <mergeCell ref="B13:V13"/>
    <mergeCell ref="B14:V14"/>
    <mergeCell ref="B15:V15"/>
  </mergeCells>
  <pageMargins left="0.16" right="0.16" top="0.17" bottom="0.17" header="0.16" footer="0.18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2026-08-31T00:50:57Z</dcterms:modified>
</cp:coreProperties>
</file>