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7B129C9-6728-4B31-89B1-B2443756AFFC}" xr6:coauthVersionLast="47" xr6:coauthVersionMax="47" xr10:uidLastSave="{00000000-0000-0000-0000-000000000000}"/>
  <bookViews>
    <workbookView xWindow="1425" yWindow="1425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8" i="1" l="1"/>
  <c r="G5" i="1"/>
  <c r="I5" i="1"/>
  <c r="K5" i="1"/>
  <c r="G6" i="1"/>
  <c r="I6" i="1"/>
  <c r="K6" i="1"/>
  <c r="G7" i="1"/>
  <c r="I7" i="1"/>
  <c r="K7" i="1"/>
  <c r="I8" i="1"/>
  <c r="K8" i="1"/>
  <c r="J9" i="1" s="1"/>
  <c r="F9" i="1" l="1"/>
  <c r="H9" i="1"/>
</calcChain>
</file>

<file path=xl/sharedStrings.xml><?xml version="1.0" encoding="utf-8"?>
<sst xmlns="http://schemas.openxmlformats.org/spreadsheetml/2006/main" count="28" uniqueCount="26">
  <si>
    <t xml:space="preserve">Обоснование начальной (максимальной) цены контракта, заключаемого с единственным
Поставщиком 
</t>
  </si>
  <si>
    <t>Основные характеристики объекта закупки</t>
  </si>
  <si>
    <t>№ п/п</t>
  </si>
  <si>
    <t>Наименование</t>
  </si>
  <si>
    <t>Кол-во</t>
  </si>
  <si>
    <t>Общая стоимость итого:</t>
  </si>
  <si>
    <t>Цены указаны с учетом стоимости товара, всех расходов по поставке товара, предусмотренные законодательством Российской Федерации акцизы, налоги  (в т.ч. НДС), сборы и платежи, а так же другие дополнительные расходы, связанные с поставкой товара.</t>
  </si>
  <si>
    <t>Расчет НМЦК</t>
  </si>
  <si>
    <t>Основания размещения заказа у единственного поставщика, (обоснование невозможности или нецелесообразности использования иных способов определения поставщика).</t>
  </si>
  <si>
    <t>Инициатор:</t>
  </si>
  <si>
    <t>шт</t>
  </si>
  <si>
    <t>Ед. изм.</t>
  </si>
  <si>
    <t>поставка товара для  ФКУ ИК-18 УФСИН России по Ямало-Ненецкому автономному округу</t>
  </si>
  <si>
    <t xml:space="preserve"> ООО «Алтай-сервис»
цена за ед. измер./
общая сумма</t>
  </si>
  <si>
    <t>ООО "ОПТТОРГ" цена за ед. измер./общая сумма</t>
  </si>
  <si>
    <t xml:space="preserve"> ООО «Специализированный застройщик "СМТ-1» цена за ед. измер./общая сумма</t>
  </si>
  <si>
    <t>Метод сопоставимых рыночных цен (анализа рынка). Основанием для формирования цены является анализ коммерческих предложений, предоставленных поставщиками, а именно: ООО "ОПТТОРГ". от 06.02.2026, ООО «Специализированный застройщик "СМТ-1» от 06.02.2026, ООО «Алтай-сервис» от 03.02.2026,. Учитывая наименьшую стоимость по поставке товара, предпочтение отдано  ООО «Алтай-сервис»</t>
  </si>
  <si>
    <t xml:space="preserve">Ст. инженер группы ИТО,СиВ </t>
  </si>
  <si>
    <t>Тихонов К.М.</t>
  </si>
  <si>
    <t>Арматура А-Ш (16) 11,7м 233,51 шт.</t>
  </si>
  <si>
    <t>Арматура А-Ш (18) 11,7м 26,02 шт.</t>
  </si>
  <si>
    <t>Труба эл.свар. 108x4,0 12,0м 12,50 шт.</t>
  </si>
  <si>
    <t>Сетка плетеная (рабица) 50x1,8 1,8x10м ЦИНК</t>
  </si>
  <si>
    <t>т</t>
  </si>
  <si>
    <t xml:space="preserve">   Дата подготовки обоснования НМЦК:25.05.2026 г.</t>
  </si>
  <si>
    <t>Наименьшая стоимость: 166 310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</si>
</sst>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view="pageBreakPreview" topLeftCell="A7" zoomScale="115" zoomScaleNormal="145" zoomScaleSheetLayoutView="115" workbookViewId="0">
      <selection activeCell="B11" sqref="B11:K11"/>
    </sheetView>
  </sheetViews>
  <sheetFormatPr defaultRowHeight="15" x14ac:dyDescent="0.25"/>
  <cols>
    <col min="1" max="1" width="19" customWidth="1"/>
    <col min="2" max="2" width="6.140625" customWidth="1"/>
    <col min="3" max="3" width="33.140625" customWidth="1"/>
    <col min="4" max="4" width="5.140625" customWidth="1"/>
    <col min="5" max="5" width="5.42578125" customWidth="1"/>
    <col min="6" max="6" width="8.85546875" customWidth="1"/>
    <col min="7" max="7" width="11.28515625" customWidth="1"/>
    <col min="8" max="8" width="10.5703125" customWidth="1"/>
    <col min="9" max="9" width="10.42578125" customWidth="1"/>
    <col min="10" max="10" width="9.140625" customWidth="1"/>
    <col min="11" max="11" width="12.140625" customWidth="1"/>
  </cols>
  <sheetData>
    <row r="1" spans="1:11" ht="40.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" customHeight="1" x14ac:dyDescent="0.25">
      <c r="A2" s="3" t="s">
        <v>1</v>
      </c>
      <c r="B2" s="12" t="s">
        <v>12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46.5" customHeight="1" x14ac:dyDescent="0.25">
      <c r="A3" s="12" t="s">
        <v>8</v>
      </c>
      <c r="B3" s="13" t="s">
        <v>16</v>
      </c>
      <c r="C3" s="14"/>
      <c r="D3" s="14"/>
      <c r="E3" s="14"/>
      <c r="F3" s="14"/>
      <c r="G3" s="14"/>
      <c r="H3" s="14"/>
      <c r="I3" s="14"/>
      <c r="J3" s="14"/>
      <c r="K3" s="14"/>
    </row>
    <row r="4" spans="1:11" ht="67.5" customHeight="1" x14ac:dyDescent="0.25">
      <c r="A4" s="12"/>
      <c r="B4" s="4" t="s">
        <v>2</v>
      </c>
      <c r="C4" s="5" t="s">
        <v>3</v>
      </c>
      <c r="D4" s="3" t="s">
        <v>11</v>
      </c>
      <c r="E4" s="3" t="s">
        <v>4</v>
      </c>
      <c r="F4" s="15" t="s">
        <v>14</v>
      </c>
      <c r="G4" s="16"/>
      <c r="H4" s="17" t="s">
        <v>15</v>
      </c>
      <c r="I4" s="18"/>
      <c r="J4" s="15" t="s">
        <v>13</v>
      </c>
      <c r="K4" s="19"/>
    </row>
    <row r="5" spans="1:11" ht="39.75" customHeight="1" x14ac:dyDescent="0.25">
      <c r="A5" s="12"/>
      <c r="B5" s="6">
        <v>1</v>
      </c>
      <c r="C5" s="8" t="s">
        <v>19</v>
      </c>
      <c r="D5" s="6" t="s">
        <v>23</v>
      </c>
      <c r="E5" s="6">
        <v>1.07</v>
      </c>
      <c r="F5" s="1">
        <v>92687.34</v>
      </c>
      <c r="G5" s="1">
        <f t="shared" ref="G5" si="0">E5*F5</f>
        <v>99175.453800000003</v>
      </c>
      <c r="H5" s="1">
        <v>91659.91</v>
      </c>
      <c r="I5" s="1">
        <f t="shared" ref="I5" si="1">H5*E5</f>
        <v>98076.103700000007</v>
      </c>
      <c r="J5" s="1">
        <v>89000</v>
      </c>
      <c r="K5" s="1">
        <f t="shared" ref="K5" si="2">E5*J5</f>
        <v>95230</v>
      </c>
    </row>
    <row r="6" spans="1:11" ht="39.75" customHeight="1" x14ac:dyDescent="0.25">
      <c r="A6" s="12"/>
      <c r="B6" s="6">
        <v>1</v>
      </c>
      <c r="C6" s="8" t="s">
        <v>20</v>
      </c>
      <c r="D6" s="6" t="s">
        <v>23</v>
      </c>
      <c r="E6" s="6">
        <v>0.17</v>
      </c>
      <c r="F6" s="1">
        <v>92687.33</v>
      </c>
      <c r="G6" s="1">
        <f t="shared" ref="G6:G7" si="3">E6*F6</f>
        <v>15756.846100000001</v>
      </c>
      <c r="H6" s="1">
        <v>91659.9</v>
      </c>
      <c r="I6" s="1">
        <f t="shared" ref="I6:I7" si="4">H6*E6</f>
        <v>15582.183000000001</v>
      </c>
      <c r="J6" s="1">
        <v>89000</v>
      </c>
      <c r="K6" s="1">
        <f t="shared" ref="K6:K7" si="5">E6*J6</f>
        <v>15130.000000000002</v>
      </c>
    </row>
    <row r="7" spans="1:11" ht="39.75" customHeight="1" x14ac:dyDescent="0.25">
      <c r="A7" s="12"/>
      <c r="B7" s="6">
        <v>1</v>
      </c>
      <c r="C7" s="8" t="s">
        <v>21</v>
      </c>
      <c r="D7" s="6" t="s">
        <v>23</v>
      </c>
      <c r="E7" s="6">
        <v>0.3</v>
      </c>
      <c r="F7" s="1">
        <v>123930.25</v>
      </c>
      <c r="G7" s="1">
        <f t="shared" si="3"/>
        <v>37179.074999999997</v>
      </c>
      <c r="H7" s="1">
        <v>122556.5</v>
      </c>
      <c r="I7" s="1">
        <f t="shared" si="4"/>
        <v>36766.949999999997</v>
      </c>
      <c r="J7" s="1">
        <v>119000</v>
      </c>
      <c r="K7" s="1">
        <f t="shared" si="5"/>
        <v>35700</v>
      </c>
    </row>
    <row r="8" spans="1:11" ht="39.75" customHeight="1" x14ac:dyDescent="0.25">
      <c r="A8" s="12"/>
      <c r="B8" s="6">
        <v>1</v>
      </c>
      <c r="C8" s="8" t="s">
        <v>22</v>
      </c>
      <c r="D8" s="6" t="s">
        <v>10</v>
      </c>
      <c r="E8" s="6">
        <v>3</v>
      </c>
      <c r="F8" s="1">
        <v>7029.65</v>
      </c>
      <c r="G8" s="1">
        <f>E8*F8</f>
        <v>21088.949999999997</v>
      </c>
      <c r="H8" s="1">
        <v>6951.73</v>
      </c>
      <c r="I8" s="1">
        <f t="shared" ref="I8" si="6">H8*E8</f>
        <v>20855.189999999999</v>
      </c>
      <c r="J8" s="1">
        <v>6750</v>
      </c>
      <c r="K8" s="1">
        <f t="shared" ref="K8" si="7">E8*J8</f>
        <v>20250</v>
      </c>
    </row>
    <row r="9" spans="1:11" x14ac:dyDescent="0.25">
      <c r="A9" s="12"/>
      <c r="B9" s="26" t="s">
        <v>5</v>
      </c>
      <c r="C9" s="27"/>
      <c r="D9" s="27"/>
      <c r="E9" s="28"/>
      <c r="F9" s="20">
        <f>SUM(G5:G8)</f>
        <v>173200.32490000001</v>
      </c>
      <c r="G9" s="18"/>
      <c r="H9" s="20">
        <f t="shared" ref="H9" si="8">SUM(I5:I8)</f>
        <v>171280.42670000001</v>
      </c>
      <c r="I9" s="18"/>
      <c r="J9" s="20">
        <f t="shared" ref="J9" si="9">SUM(K5:K8)</f>
        <v>166310</v>
      </c>
      <c r="K9" s="18"/>
    </row>
    <row r="10" spans="1:11" ht="30.75" customHeight="1" x14ac:dyDescent="0.25">
      <c r="A10" s="12"/>
      <c r="B10" s="21" t="s">
        <v>6</v>
      </c>
      <c r="C10" s="22"/>
      <c r="D10" s="22"/>
      <c r="E10" s="22"/>
      <c r="F10" s="22"/>
      <c r="G10" s="22"/>
      <c r="H10" s="22"/>
      <c r="I10" s="22"/>
      <c r="J10" s="22"/>
      <c r="K10" s="23"/>
    </row>
    <row r="11" spans="1:11" x14ac:dyDescent="0.25">
      <c r="A11" s="7" t="s">
        <v>7</v>
      </c>
      <c r="B11" s="24" t="s">
        <v>25</v>
      </c>
      <c r="C11" s="24"/>
      <c r="D11" s="24"/>
      <c r="E11" s="24"/>
      <c r="F11" s="24"/>
      <c r="G11" s="24"/>
      <c r="H11" s="24"/>
      <c r="I11" s="24"/>
      <c r="J11" s="24"/>
      <c r="K11" s="24"/>
    </row>
    <row r="12" spans="1:11" x14ac:dyDescent="0.25">
      <c r="A12" s="25" t="s">
        <v>24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7.5" customHeight="1" x14ac:dyDescent="0.25"/>
    <row r="14" spans="1:11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  <c r="J14" s="2"/>
    </row>
    <row r="15" spans="1:11" ht="15.75" x14ac:dyDescent="0.25">
      <c r="A15" s="2" t="s">
        <v>17</v>
      </c>
      <c r="B15" s="2"/>
      <c r="C15" s="2"/>
      <c r="D15" s="9" t="s">
        <v>18</v>
      </c>
      <c r="E15" s="2"/>
      <c r="F15" s="2"/>
      <c r="G15" s="2"/>
      <c r="H15" s="2"/>
      <c r="I15" s="2"/>
      <c r="J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</sheetData>
  <mergeCells count="14">
    <mergeCell ref="J9:K9"/>
    <mergeCell ref="B10:K10"/>
    <mergeCell ref="B11:K11"/>
    <mergeCell ref="A3:A10"/>
    <mergeCell ref="A12:K12"/>
    <mergeCell ref="B9:E9"/>
    <mergeCell ref="F9:G9"/>
    <mergeCell ref="H9:I9"/>
    <mergeCell ref="A1:K1"/>
    <mergeCell ref="B2:K2"/>
    <mergeCell ref="B3:K3"/>
    <mergeCell ref="F4:G4"/>
    <mergeCell ref="H4:I4"/>
    <mergeCell ref="J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2026-06-03T10:59:38Z</dcterms:modified>
</cp:coreProperties>
</file>