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1" sheetId="1" r:id="rId1"/>
  </sheets>
  <definedNames>
    <definedName name="_ftn1" localSheetId="0">'1'!$A$4</definedName>
    <definedName name="_ftn10" localSheetId="0">'1'!#REF!</definedName>
    <definedName name="_ftn2" localSheetId="0">'1'!$A$5</definedName>
    <definedName name="_ftn3" localSheetId="0">'1'!#REF!</definedName>
    <definedName name="_ftn4" localSheetId="0">'1'!#REF!</definedName>
    <definedName name="_ftn5" localSheetId="0">'1'!#REF!</definedName>
    <definedName name="_ftn6" localSheetId="0">'1'!#REF!</definedName>
    <definedName name="_ftn7" localSheetId="0">'1'!#REF!</definedName>
    <definedName name="_ftn8" localSheetId="0">'1'!#REF!</definedName>
    <definedName name="_ftn9" localSheetId="0">'1'!#REF!</definedName>
    <definedName name="_ftnref1" localSheetId="0">'1'!$B$8</definedName>
    <definedName name="_ftnref10" localSheetId="0">'1'!$B$18</definedName>
    <definedName name="_ftnref2" localSheetId="0">'1'!$D$8</definedName>
    <definedName name="_ftnref3" localSheetId="0">'1'!$F$8</definedName>
    <definedName name="_ftnref4" localSheetId="0">'1'!$N$8</definedName>
    <definedName name="_ftnref5" localSheetId="0">'1'!$O$9</definedName>
    <definedName name="_ftnref6" localSheetId="0">'1'!$G$9</definedName>
    <definedName name="_ftnref7" localSheetId="0">'1'!$L$9</definedName>
    <definedName name="_ftnref8" localSheetId="0">'1'!$M$9</definedName>
    <definedName name="_ftnref9" localSheetId="0">'1'!$G$10</definedName>
  </definedNames>
  <calcPr calcId="125725" iterateDelta="1E-4"/>
</workbook>
</file>

<file path=xl/calcChain.xml><?xml version="1.0" encoding="utf-8"?>
<calcChain xmlns="http://schemas.openxmlformats.org/spreadsheetml/2006/main">
  <c r="M14" i="1"/>
  <c r="M15"/>
  <c r="M16"/>
  <c r="M13"/>
  <c r="O17" l="1"/>
</calcChain>
</file>

<file path=xl/sharedStrings.xml><?xml version="1.0" encoding="utf-8"?>
<sst xmlns="http://schemas.openxmlformats.org/spreadsheetml/2006/main" count="40" uniqueCount="34">
  <si>
    <t>№ п/п</t>
  </si>
  <si>
    <t>Наименование товара, работы, услуги согласно описанию объекта закупки</t>
  </si>
  <si>
    <t>Единица измерения</t>
  </si>
  <si>
    <t>Расчет НМЦК/начальной цены единицы товара и начальной суммы цен единиц товара</t>
  </si>
  <si>
    <t>Коэффициент вариации (v)</t>
  </si>
  <si>
    <t>Итого НМЦК</t>
  </si>
  <si>
    <t>Наименование товара, работы, услуги по КТРУ</t>
  </si>
  <si>
    <t>Типовая принадлеж-ность</t>
  </si>
  <si>
    <t>Количество</t>
  </si>
  <si>
    <t>Ценовые значения анализа рынка</t>
  </si>
  <si>
    <t>Цена за единицу (руб.)</t>
  </si>
  <si>
    <t>Цена за единицу  (руб.)</t>
  </si>
  <si>
    <t>Средне- рыночная цена за единицу (руб.)</t>
  </si>
  <si>
    <t>Цена за единицу с учетом приказа ФОИВ от 09.10.2015 № 686 (руб.) (нормативные затраты)</t>
  </si>
  <si>
    <t>Итоговое значение НМЦК (руб.)</t>
  </si>
  <si>
    <t>Итого цена единицы товара (работы, услуги) в том числе с учетом ЛБО (руб.)</t>
  </si>
  <si>
    <t>Всего НМЦК /цена единицы товара (работы, услуги) с учетом ЛБО (руб.)</t>
  </si>
  <si>
    <t>Начальная сумма цен единиц товара</t>
  </si>
  <si>
    <t>Максимальное значение цены контракта в соответствии с лимитами бюджетных обязательств</t>
  </si>
  <si>
    <t>Определение начальной (максимальной) цены контракта</t>
  </si>
  <si>
    <t>Услуга по проведению диспансеризации государственных гражданских и муниципальных служащих</t>
  </si>
  <si>
    <t>Услуга по проведению диспансеризации государственных гражданских и муниципальных служащих (дополнительный анализ на исследование кала на скрытую кровь иммунохимическим методом (для граждан в возрасте от 45 лет и старше))</t>
  </si>
  <si>
    <t>женщины до 40 лет</t>
  </si>
  <si>
    <t>человек</t>
  </si>
  <si>
    <t>для граждан в возрасте от 45 лет и старше</t>
  </si>
  <si>
    <t>Предмет контракта: Оказание услуг по диспансеризации государственных гражданских служащих в г. Салехард</t>
  </si>
  <si>
    <t>Используемый метод определения НМЦК: методом сопоставимых рыночных цен (анализа рынка) в соответствии со статьей 22 Федерального заона от 05.04.2013 № 44-ФЗ "О контрактной системе в сфере закупок товаров, работ, услуг для обеспечения государственных и муниципальных нужд"</t>
  </si>
  <si>
    <t>Реквизиты запросов ценовой информации (в том числе в ЕИС): от 25.02.2026 № 0367100021326000009</t>
  </si>
  <si>
    <t xml:space="preserve">мужчины после 40 лет </t>
  </si>
  <si>
    <t xml:space="preserve">мужчины до 40 лет </t>
  </si>
  <si>
    <t>Источник № 2, контракт № № 0190300010825000743 от 01.12.2025 (реестровый № 3890400979525000003)</t>
  </si>
  <si>
    <t>Источник № 3, вх. № 70-КП от 06.05.2026</t>
  </si>
  <si>
    <t>Источник № 1, контракт № № 01903000046250002360001/05/02-06/270 от 03.10.2025 (реестровый № 3890600336525000058)</t>
  </si>
  <si>
    <t>Дата подготовки обоснования НМЦК: 22.05.2026</t>
  </si>
</sst>
</file>

<file path=xl/styles.xml><?xml version="1.0" encoding="utf-8"?>
<styleSheet xmlns="http://schemas.openxmlformats.org/spreadsheetml/2006/main">
  <fonts count="19">
    <font>
      <sz val="12"/>
      <color rgb="FF000000"/>
      <name val="PT Astra Sans"/>
      <charset val="204"/>
    </font>
    <font>
      <sz val="12"/>
      <color rgb="FF000000"/>
      <name val="PT Astra Sans"/>
      <charset val="204"/>
    </font>
    <font>
      <b/>
      <sz val="10"/>
      <color rgb="FF000000"/>
      <name val="PT Astra Sans"/>
      <charset val="204"/>
    </font>
    <font>
      <sz val="10"/>
      <color rgb="FFFFFFFF"/>
      <name val="PT Astra Sans"/>
      <charset val="204"/>
    </font>
    <font>
      <sz val="10"/>
      <color rgb="FFCC0000"/>
      <name val="PT Astra Sans"/>
      <charset val="204"/>
    </font>
    <font>
      <b/>
      <sz val="10"/>
      <color rgb="FFFFFFFF"/>
      <name val="PT Astra Sans"/>
      <charset val="204"/>
    </font>
    <font>
      <i/>
      <sz val="10"/>
      <color rgb="FF808080"/>
      <name val="PT Astra Sans"/>
      <charset val="204"/>
    </font>
    <font>
      <sz val="10"/>
      <color rgb="FF006600"/>
      <name val="PT Astra Sans"/>
      <charset val="204"/>
    </font>
    <font>
      <b/>
      <sz val="24"/>
      <color rgb="FF000000"/>
      <name val="PT Astra Sans"/>
      <charset val="204"/>
    </font>
    <font>
      <sz val="18"/>
      <color rgb="FF000000"/>
      <name val="PT Astra Sans"/>
      <charset val="204"/>
    </font>
    <font>
      <u/>
      <sz val="10"/>
      <color rgb="FF0000EE"/>
      <name val="PT Astra Sans"/>
      <charset val="204"/>
    </font>
    <font>
      <sz val="10"/>
      <color rgb="FF996600"/>
      <name val="PT Astra Sans"/>
      <charset val="204"/>
    </font>
    <font>
      <sz val="10"/>
      <color rgb="FF333333"/>
      <name val="PT Astra Sans"/>
      <charset val="204"/>
    </font>
    <font>
      <b/>
      <i/>
      <u/>
      <sz val="10"/>
      <color rgb="FF000000"/>
      <name val="PT Astra Sans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>
      <alignment vertical="top" wrapText="1"/>
    </xf>
    <xf numFmtId="0" fontId="2" fillId="0" borderId="0">
      <alignment vertical="top" wrapText="1"/>
    </xf>
    <xf numFmtId="0" fontId="3" fillId="2" borderId="0">
      <alignment vertical="top" wrapText="1"/>
    </xf>
    <xf numFmtId="0" fontId="3" fillId="3" borderId="0">
      <alignment vertical="top" wrapText="1"/>
    </xf>
    <xf numFmtId="0" fontId="2" fillId="4" borderId="0">
      <alignment vertical="top" wrapText="1"/>
    </xf>
    <xf numFmtId="0" fontId="4" fillId="5" borderId="0">
      <alignment vertical="top" wrapText="1"/>
    </xf>
    <xf numFmtId="0" fontId="5" fillId="6" borderId="0">
      <alignment vertical="top" wrapText="1"/>
    </xf>
    <xf numFmtId="0" fontId="6" fillId="0" borderId="0">
      <alignment vertical="top" wrapText="1"/>
    </xf>
    <xf numFmtId="0" fontId="7" fillId="7" borderId="0">
      <alignment vertical="top" wrapText="1"/>
    </xf>
    <xf numFmtId="0" fontId="8" fillId="0" borderId="0">
      <alignment vertical="top" wrapText="1"/>
    </xf>
    <xf numFmtId="0" fontId="9" fillId="0" borderId="0">
      <alignment vertical="top" wrapText="1"/>
    </xf>
    <xf numFmtId="0" fontId="1" fillId="0" borderId="0">
      <alignment vertical="top" wrapText="1"/>
    </xf>
    <xf numFmtId="0" fontId="10" fillId="0" borderId="0">
      <alignment vertical="top" wrapText="1"/>
    </xf>
    <xf numFmtId="0" fontId="11" fillId="8" borderId="0">
      <alignment vertical="top" wrapText="1"/>
    </xf>
    <xf numFmtId="0" fontId="12" fillId="8" borderId="1">
      <alignment vertical="top" wrapText="1"/>
    </xf>
    <xf numFmtId="0" fontId="13" fillId="0" borderId="0">
      <alignment vertical="top" wrapText="1"/>
    </xf>
    <xf numFmtId="0" fontId="1" fillId="0" borderId="0">
      <alignment vertical="top" wrapText="1"/>
    </xf>
    <xf numFmtId="0" fontId="1" fillId="0" borderId="0">
      <alignment vertical="top" wrapText="1"/>
    </xf>
    <xf numFmtId="0" fontId="4" fillId="0" borderId="0">
      <alignment vertical="top" wrapText="1"/>
    </xf>
  </cellStyleXfs>
  <cellXfs count="36">
    <xf numFmtId="0" fontId="0" fillId="0" borderId="0" xfId="0">
      <alignment vertical="top" wrapText="1"/>
    </xf>
    <xf numFmtId="0" fontId="14" fillId="0" borderId="0" xfId="0" applyFont="1">
      <alignment vertical="top" wrapText="1"/>
    </xf>
    <xf numFmtId="0" fontId="14" fillId="0" borderId="0" xfId="0" applyFont="1" applyBorder="1">
      <alignment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9" borderId="0" xfId="0" applyFont="1" applyFill="1" applyBorder="1" applyAlignment="1">
      <alignment vertical="center" wrapText="1"/>
    </xf>
    <xf numFmtId="0" fontId="17" fillId="0" borderId="0" xfId="0" applyFont="1">
      <alignment vertical="top" wrapText="1"/>
    </xf>
    <xf numFmtId="0" fontId="17" fillId="0" borderId="2" xfId="0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4" fontId="1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4" fontId="18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4" fontId="18" fillId="0" borderId="8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 vertical="top" wrapText="1"/>
    </xf>
    <xf numFmtId="0" fontId="17" fillId="0" borderId="6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top" wrapText="1"/>
    </xf>
    <xf numFmtId="4" fontId="18" fillId="0" borderId="6" xfId="0" applyNumberFormat="1" applyFont="1" applyBorder="1" applyAlignment="1">
      <alignment horizontal="center" vertical="top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Result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5" sqref="A5:N5"/>
    </sheetView>
  </sheetViews>
  <sheetFormatPr defaultRowHeight="15.75"/>
  <cols>
    <col min="1" max="1" width="3.21875" style="1" customWidth="1"/>
    <col min="2" max="2" width="12.88671875" style="1" customWidth="1"/>
    <col min="3" max="3" width="24.21875" style="1" customWidth="1"/>
    <col min="4" max="4" width="6.6640625" style="1" customWidth="1"/>
    <col min="5" max="5" width="10.77734375" style="1" customWidth="1"/>
    <col min="6" max="6" width="12" style="1" customWidth="1"/>
    <col min="7" max="8" width="9.88671875" style="1" customWidth="1"/>
    <col min="9" max="9" width="10.109375" style="1" customWidth="1"/>
    <col min="10" max="10" width="8.77734375" style="1" customWidth="1"/>
    <col min="11" max="11" width="8.109375" style="1" customWidth="1"/>
    <col min="12" max="12" width="7.33203125" style="1" customWidth="1"/>
    <col min="13" max="13" width="7.88671875" style="1" customWidth="1"/>
    <col min="14" max="14" width="7.21875" style="1" customWidth="1"/>
    <col min="15" max="15" width="8" style="1" customWidth="1"/>
    <col min="16" max="64" width="7.21875" style="1" customWidth="1"/>
    <col min="65" max="1024" width="8.88671875" style="1" customWidth="1"/>
    <col min="1025" max="16384" width="8.88671875" style="1"/>
  </cols>
  <sheetData>
    <row r="1" spans="1:15" ht="19.5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5" ht="19.5" customHeight="1">
      <c r="A3" s="5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/>
    </row>
    <row r="4" spans="1:15" ht="26.25" customHeight="1">
      <c r="A4" s="26" t="s">
        <v>25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ht="34.5" customHeight="1">
      <c r="A5" s="26" t="s">
        <v>26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>
      <c r="A6" s="3" t="s">
        <v>27</v>
      </c>
      <c r="B6" s="2"/>
      <c r="C6" s="2"/>
      <c r="D6" s="2"/>
      <c r="E6" s="2"/>
      <c r="F6" s="2"/>
      <c r="G6" s="6"/>
      <c r="H6" s="2"/>
      <c r="I6" s="2"/>
      <c r="J6" s="2"/>
      <c r="K6" s="2"/>
      <c r="L6" s="2"/>
      <c r="M6" s="2"/>
    </row>
    <row r="7" spans="1:15" ht="24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ht="17.25" customHeight="1">
      <c r="A8" s="28" t="s">
        <v>0</v>
      </c>
      <c r="B8" s="27" t="s">
        <v>6</v>
      </c>
      <c r="C8" s="28" t="s">
        <v>1</v>
      </c>
      <c r="D8" s="27" t="s">
        <v>7</v>
      </c>
      <c r="E8" s="28" t="s">
        <v>2</v>
      </c>
      <c r="F8" s="27" t="s">
        <v>8</v>
      </c>
      <c r="G8" s="28" t="s">
        <v>3</v>
      </c>
      <c r="H8" s="28"/>
      <c r="I8" s="28"/>
      <c r="J8" s="28"/>
      <c r="K8" s="28"/>
      <c r="L8" s="28"/>
      <c r="M8" s="28"/>
      <c r="N8" s="27" t="s">
        <v>15</v>
      </c>
      <c r="O8" s="28" t="s">
        <v>16</v>
      </c>
    </row>
    <row r="9" spans="1:15" ht="18.75" customHeight="1">
      <c r="A9" s="28"/>
      <c r="B9" s="27"/>
      <c r="C9" s="28"/>
      <c r="D9" s="27"/>
      <c r="E9" s="28"/>
      <c r="F9" s="27"/>
      <c r="G9" s="32" t="s">
        <v>9</v>
      </c>
      <c r="H9" s="33"/>
      <c r="I9" s="33"/>
      <c r="J9" s="28" t="s">
        <v>4</v>
      </c>
      <c r="K9" s="28" t="s">
        <v>12</v>
      </c>
      <c r="L9" s="27" t="s">
        <v>13</v>
      </c>
      <c r="M9" s="27" t="s">
        <v>14</v>
      </c>
      <c r="N9" s="27"/>
      <c r="O9" s="28"/>
    </row>
    <row r="10" spans="1:15" ht="108">
      <c r="A10" s="28"/>
      <c r="B10" s="27"/>
      <c r="C10" s="28"/>
      <c r="D10" s="27"/>
      <c r="E10" s="28"/>
      <c r="F10" s="27"/>
      <c r="G10" s="20" t="s">
        <v>32</v>
      </c>
      <c r="H10" s="20" t="s">
        <v>30</v>
      </c>
      <c r="I10" s="20" t="s">
        <v>31</v>
      </c>
      <c r="J10" s="28"/>
      <c r="K10" s="28"/>
      <c r="L10" s="27"/>
      <c r="M10" s="27"/>
      <c r="N10" s="27"/>
      <c r="O10" s="28"/>
    </row>
    <row r="11" spans="1:15" ht="40.5" customHeight="1">
      <c r="A11" s="28"/>
      <c r="B11" s="27"/>
      <c r="C11" s="28"/>
      <c r="D11" s="27"/>
      <c r="E11" s="28"/>
      <c r="F11" s="27"/>
      <c r="G11" s="10" t="s">
        <v>10</v>
      </c>
      <c r="H11" s="10" t="s">
        <v>10</v>
      </c>
      <c r="I11" s="10" t="s">
        <v>11</v>
      </c>
      <c r="J11" s="28"/>
      <c r="K11" s="28"/>
      <c r="L11" s="27"/>
      <c r="M11" s="27"/>
      <c r="N11" s="27"/>
      <c r="O11" s="28"/>
    </row>
    <row r="12" spans="1:15" ht="13.5" customHeight="1">
      <c r="A12" s="10">
        <v>1</v>
      </c>
      <c r="B12" s="10">
        <v>2</v>
      </c>
      <c r="C12" s="16">
        <v>3</v>
      </c>
      <c r="D12" s="10">
        <v>4</v>
      </c>
      <c r="E12" s="10">
        <v>5</v>
      </c>
      <c r="F12" s="10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0">
        <v>12</v>
      </c>
      <c r="M12" s="16">
        <v>13</v>
      </c>
      <c r="N12" s="10">
        <v>14</v>
      </c>
      <c r="O12" s="10">
        <v>15</v>
      </c>
    </row>
    <row r="13" spans="1:15" ht="84">
      <c r="A13" s="12">
        <v>1</v>
      </c>
      <c r="B13" s="13" t="s">
        <v>20</v>
      </c>
      <c r="C13" s="17"/>
      <c r="D13" s="14" t="s">
        <v>22</v>
      </c>
      <c r="E13" s="19" t="s">
        <v>23</v>
      </c>
      <c r="F13" s="13">
        <v>1</v>
      </c>
      <c r="G13" s="23">
        <v>10267</v>
      </c>
      <c r="H13" s="23">
        <v>7319.88</v>
      </c>
      <c r="I13" s="23">
        <v>10500</v>
      </c>
      <c r="J13" s="23">
        <v>18.93</v>
      </c>
      <c r="K13" s="18">
        <v>9362.2900000000009</v>
      </c>
      <c r="L13" s="23">
        <v>15350</v>
      </c>
      <c r="M13" s="18">
        <f>K13*F13</f>
        <v>9362.2900000000009</v>
      </c>
      <c r="N13" s="15"/>
      <c r="O13" s="11"/>
    </row>
    <row r="14" spans="1:15" ht="84">
      <c r="A14" s="21"/>
      <c r="B14" s="13" t="s">
        <v>20</v>
      </c>
      <c r="C14" s="17"/>
      <c r="D14" s="14" t="s">
        <v>29</v>
      </c>
      <c r="E14" s="21" t="s">
        <v>23</v>
      </c>
      <c r="F14" s="13">
        <v>1</v>
      </c>
      <c r="G14" s="23">
        <v>9542</v>
      </c>
      <c r="H14" s="23">
        <v>6928.52</v>
      </c>
      <c r="I14" s="23">
        <v>9585</v>
      </c>
      <c r="J14" s="23">
        <v>17.52</v>
      </c>
      <c r="K14" s="18">
        <v>8685.17</v>
      </c>
      <c r="L14" s="24">
        <v>14110</v>
      </c>
      <c r="M14" s="18">
        <f>K14*F14</f>
        <v>8685.17</v>
      </c>
      <c r="N14" s="15"/>
      <c r="O14" s="11"/>
    </row>
    <row r="15" spans="1:15" ht="84">
      <c r="A15" s="12">
        <v>2</v>
      </c>
      <c r="B15" s="13" t="s">
        <v>20</v>
      </c>
      <c r="C15" s="17"/>
      <c r="D15" s="14" t="s">
        <v>28</v>
      </c>
      <c r="E15" s="19" t="s">
        <v>23</v>
      </c>
      <c r="F15" s="13">
        <v>1</v>
      </c>
      <c r="G15" s="23">
        <v>10796</v>
      </c>
      <c r="H15" s="23">
        <v>7896.18</v>
      </c>
      <c r="I15" s="23">
        <v>10510</v>
      </c>
      <c r="J15" s="23">
        <v>16.420000000000002</v>
      </c>
      <c r="K15" s="18">
        <v>9734.06</v>
      </c>
      <c r="L15" s="34">
        <v>16285</v>
      </c>
      <c r="M15" s="18">
        <f>K15*F15</f>
        <v>9734.06</v>
      </c>
      <c r="N15" s="15"/>
      <c r="O15" s="11"/>
    </row>
    <row r="16" spans="1:15" ht="102">
      <c r="A16" s="12">
        <v>3</v>
      </c>
      <c r="B16" s="13"/>
      <c r="C16" s="22" t="s">
        <v>21</v>
      </c>
      <c r="D16" s="14" t="s">
        <v>24</v>
      </c>
      <c r="E16" s="19" t="s">
        <v>23</v>
      </c>
      <c r="F16" s="13">
        <v>1</v>
      </c>
      <c r="G16" s="23">
        <v>408</v>
      </c>
      <c r="H16" s="23">
        <v>525</v>
      </c>
      <c r="I16" s="23">
        <v>651</v>
      </c>
      <c r="J16" s="23">
        <v>23.02</v>
      </c>
      <c r="K16" s="18">
        <v>528</v>
      </c>
      <c r="L16" s="35"/>
      <c r="M16" s="18">
        <f>K16*F16</f>
        <v>528</v>
      </c>
      <c r="N16" s="15"/>
      <c r="O16" s="11"/>
    </row>
    <row r="17" spans="1:15">
      <c r="A17" s="10"/>
      <c r="B17" s="30" t="s">
        <v>5</v>
      </c>
      <c r="C17" s="31"/>
      <c r="D17" s="30"/>
      <c r="E17" s="30"/>
      <c r="F17" s="30"/>
      <c r="G17" s="31"/>
      <c r="H17" s="31"/>
      <c r="I17" s="31"/>
      <c r="J17" s="31"/>
      <c r="K17" s="31"/>
      <c r="L17" s="30"/>
      <c r="M17" s="31"/>
      <c r="N17" s="10"/>
      <c r="O17" s="11">
        <f>SUM(M13:M16)</f>
        <v>28309.519999999997</v>
      </c>
    </row>
    <row r="18" spans="1:15" ht="15.75" customHeight="1">
      <c r="A18" s="10"/>
      <c r="B18" s="29" t="s">
        <v>17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10"/>
      <c r="O18" s="11"/>
    </row>
    <row r="19" spans="1:15">
      <c r="A19" s="10"/>
      <c r="B19" s="30" t="s">
        <v>18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0"/>
      <c r="O19" s="11"/>
    </row>
    <row r="20" spans="1: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</sheetData>
  <mergeCells count="21">
    <mergeCell ref="B18:M18"/>
    <mergeCell ref="B19:M19"/>
    <mergeCell ref="A8:A11"/>
    <mergeCell ref="K9:K11"/>
    <mergeCell ref="O8:O11"/>
    <mergeCell ref="N8:N11"/>
    <mergeCell ref="J9:J11"/>
    <mergeCell ref="L9:L11"/>
    <mergeCell ref="M9:M11"/>
    <mergeCell ref="B17:M17"/>
    <mergeCell ref="G9:I9"/>
    <mergeCell ref="L15:L16"/>
    <mergeCell ref="A1:N1"/>
    <mergeCell ref="A4:N4"/>
    <mergeCell ref="A5:N5"/>
    <mergeCell ref="B8:B11"/>
    <mergeCell ref="C8:C11"/>
    <mergeCell ref="D8:D11"/>
    <mergeCell ref="E8:E11"/>
    <mergeCell ref="F8:F11"/>
    <mergeCell ref="G8:M8"/>
  </mergeCells>
  <pageMargins left="0.78740157480314954" right="0.39370078740157477" top="0.98346456692913387" bottom="0.94527559055118104" header="0.39370078740157477" footer="0.39370078740157477"/>
  <pageSetup paperSize="9" fitToWidth="0" fitToHeight="0" pageOrder="overThenDown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../../../../usr/lib/libreoffice/share/template/common/ШАБЛОН_ЭЛЕКТРОННОЙ_ТАБЛИЦЫ_2019-07-22.ots</Template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1</vt:lpstr>
      <vt:lpstr>'1'!_ftn1</vt:lpstr>
      <vt:lpstr>'1'!_ftn2</vt:lpstr>
      <vt:lpstr>'1'!_ftnref1</vt:lpstr>
      <vt:lpstr>'1'!_ftnref10</vt:lpstr>
      <vt:lpstr>'1'!_ftnref2</vt:lpstr>
      <vt:lpstr>'1'!_ftnref3</vt:lpstr>
      <vt:lpstr>'1'!_ftnref4</vt:lpstr>
      <vt:lpstr>'1'!_ftnref5</vt:lpstr>
      <vt:lpstr>'1'!_ftnref6</vt:lpstr>
      <vt:lpstr>'1'!_ftnref7</vt:lpstr>
      <vt:lpstr>'1'!_ftnref8</vt:lpstr>
      <vt:lpstr>'1'!_ftnref9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creator>Баталина Е.В.</dc:creator>
  <cp:lastModifiedBy>l-72-05-04</cp:lastModifiedBy>
  <cp:revision>40</cp:revision>
  <dcterms:created xsi:type="dcterms:W3CDTF">2022-11-15T13:13:08Z</dcterms:created>
  <dcterms:modified xsi:type="dcterms:W3CDTF">2026-06-04T05:43:58Z</dcterms:modified>
</cp:coreProperties>
</file>